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teoweb 2025\Data\"/>
    </mc:Choice>
  </mc:AlternateContent>
  <xr:revisionPtr revIDLastSave="0" documentId="13_ncr:1_{51E4808D-A5ED-40F6-81B1-7408924E8A4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ata" sheetId="1" r:id="rId1"/>
    <sheet name="Graf" sheetId="4" r:id="rId2"/>
  </sheets>
  <definedNames>
    <definedName name="_xlnm._FilterDatabase" localSheetId="0" hidden="1">Data!$A$6:$AF$97</definedName>
  </definedNames>
  <calcPr calcId="191029" iterateDelta="1E-4"/>
</workbook>
</file>

<file path=xl/calcChain.xml><?xml version="1.0" encoding="utf-8"?>
<calcChain xmlns="http://schemas.openxmlformats.org/spreadsheetml/2006/main">
  <c r="AH16" i="1" l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I33" i="1"/>
  <c r="AH34" i="1"/>
  <c r="AI34" i="1"/>
  <c r="AH35" i="1"/>
  <c r="AI35" i="1"/>
  <c r="AH36" i="1"/>
  <c r="AI36" i="1"/>
  <c r="AH37" i="1"/>
  <c r="AI37" i="1"/>
  <c r="AH38" i="1"/>
  <c r="AI38" i="1"/>
  <c r="AH39" i="1"/>
  <c r="AI39" i="1"/>
  <c r="AH40" i="1"/>
  <c r="AI40" i="1"/>
  <c r="AH41" i="1"/>
  <c r="AI41" i="1"/>
  <c r="AH42" i="1"/>
  <c r="AI42" i="1"/>
  <c r="AH43" i="1"/>
  <c r="AI43" i="1"/>
  <c r="AH44" i="1"/>
  <c r="AI44" i="1"/>
  <c r="AH45" i="1"/>
  <c r="AI45" i="1"/>
  <c r="AH46" i="1"/>
  <c r="AI46" i="1"/>
  <c r="AH47" i="1"/>
  <c r="AI47" i="1"/>
  <c r="AH48" i="1"/>
  <c r="AI48" i="1"/>
  <c r="AH49" i="1"/>
  <c r="AI49" i="1"/>
  <c r="AH50" i="1"/>
  <c r="AI50" i="1"/>
  <c r="AH51" i="1"/>
  <c r="AI51" i="1"/>
  <c r="AH52" i="1"/>
  <c r="AI52" i="1"/>
  <c r="AH53" i="1"/>
  <c r="AI53" i="1"/>
  <c r="AH54" i="1"/>
  <c r="AI54" i="1"/>
  <c r="AH55" i="1"/>
  <c r="AI55" i="1"/>
  <c r="AH56" i="1"/>
  <c r="AI56" i="1"/>
  <c r="AH57" i="1"/>
  <c r="AI57" i="1"/>
  <c r="AH58" i="1"/>
  <c r="AI58" i="1"/>
  <c r="AH59" i="1"/>
  <c r="AI59" i="1"/>
  <c r="AH60" i="1"/>
  <c r="AI60" i="1"/>
  <c r="AH61" i="1"/>
  <c r="AI61" i="1"/>
  <c r="AH62" i="1"/>
  <c r="AI62" i="1"/>
  <c r="AH63" i="1"/>
  <c r="AI63" i="1"/>
  <c r="AH64" i="1"/>
  <c r="AI64" i="1"/>
  <c r="AH65" i="1"/>
  <c r="AI65" i="1"/>
  <c r="AH66" i="1"/>
  <c r="AI66" i="1"/>
  <c r="AH67" i="1"/>
  <c r="AI67" i="1"/>
  <c r="AH68" i="1"/>
  <c r="AI68" i="1"/>
  <c r="AH69" i="1"/>
  <c r="AI69" i="1"/>
  <c r="AH70" i="1"/>
  <c r="AI70" i="1"/>
  <c r="AH71" i="1"/>
  <c r="AI71" i="1"/>
  <c r="AH72" i="1"/>
  <c r="AI72" i="1"/>
  <c r="AH73" i="1"/>
  <c r="AI73" i="1"/>
  <c r="AH74" i="1"/>
  <c r="AI74" i="1"/>
  <c r="AH75" i="1"/>
  <c r="AI75" i="1"/>
  <c r="AH76" i="1"/>
  <c r="AI76" i="1"/>
  <c r="AH77" i="1"/>
  <c r="AI77" i="1"/>
  <c r="AH78" i="1"/>
  <c r="AI78" i="1"/>
  <c r="AH79" i="1"/>
  <c r="AI79" i="1"/>
  <c r="AH80" i="1"/>
  <c r="AI80" i="1"/>
  <c r="AH81" i="1"/>
  <c r="AI81" i="1"/>
  <c r="AH82" i="1"/>
  <c r="AI82" i="1"/>
  <c r="AH83" i="1"/>
  <c r="AI83" i="1"/>
  <c r="AH84" i="1"/>
  <c r="AI84" i="1"/>
  <c r="AH85" i="1"/>
  <c r="AI85" i="1"/>
  <c r="AH86" i="1"/>
  <c r="AI86" i="1"/>
  <c r="AH87" i="1"/>
  <c r="AI87" i="1"/>
  <c r="AH88" i="1"/>
  <c r="AI88" i="1"/>
  <c r="AH89" i="1"/>
  <c r="AI89" i="1"/>
  <c r="AH90" i="1"/>
  <c r="AI90" i="1"/>
  <c r="AH91" i="1"/>
  <c r="AI91" i="1"/>
  <c r="AH92" i="1"/>
  <c r="AI92" i="1"/>
  <c r="AH93" i="1"/>
  <c r="AI93" i="1"/>
  <c r="AH94" i="1"/>
  <c r="AI94" i="1"/>
  <c r="AH95" i="1"/>
  <c r="AI95" i="1"/>
  <c r="AH96" i="1"/>
  <c r="AI96" i="1"/>
  <c r="AH97" i="1"/>
  <c r="AI97" i="1"/>
  <c r="AH8" i="1"/>
  <c r="AI8" i="1"/>
  <c r="AH9" i="1"/>
  <c r="AI9" i="1"/>
  <c r="AH10" i="1"/>
  <c r="AI10" i="1"/>
  <c r="AH11" i="1"/>
  <c r="AI11" i="1"/>
  <c r="AH12" i="1"/>
  <c r="AI12" i="1"/>
  <c r="AH13" i="1"/>
  <c r="AI13" i="1"/>
  <c r="AH14" i="1"/>
  <c r="AI14" i="1"/>
  <c r="AH15" i="1"/>
  <c r="AI15" i="1"/>
  <c r="AI7" i="1"/>
  <c r="AH7" i="1"/>
  <c r="AF97" i="1"/>
  <c r="AG97" i="1"/>
  <c r="AG96" i="1"/>
  <c r="AF96" i="1"/>
  <c r="AG95" i="1"/>
  <c r="AF95" i="1"/>
  <c r="AG94" i="1"/>
  <c r="AF94" i="1"/>
  <c r="AG93" i="1"/>
  <c r="AF93" i="1"/>
  <c r="AG92" i="1"/>
  <c r="AF92" i="1"/>
  <c r="AG91" i="1"/>
  <c r="AF91" i="1"/>
  <c r="AG90" i="1"/>
  <c r="AF90" i="1"/>
  <c r="AG89" i="1"/>
  <c r="AF89" i="1"/>
  <c r="AG88" i="1"/>
  <c r="AF88" i="1"/>
  <c r="AG87" i="1"/>
  <c r="AF87" i="1"/>
  <c r="AG86" i="1"/>
  <c r="AF86" i="1"/>
  <c r="AG85" i="1"/>
  <c r="AF85" i="1"/>
  <c r="AG84" i="1"/>
  <c r="AF84" i="1"/>
  <c r="AG83" i="1"/>
  <c r="AF83" i="1"/>
  <c r="AG82" i="1"/>
  <c r="AF82" i="1"/>
  <c r="AG81" i="1"/>
  <c r="AF81" i="1"/>
  <c r="AG80" i="1"/>
  <c r="AF80" i="1"/>
  <c r="AG79" i="1"/>
  <c r="AF79" i="1"/>
  <c r="AG78" i="1"/>
  <c r="AF78" i="1"/>
  <c r="AG77" i="1"/>
  <c r="AF77" i="1"/>
  <c r="AG76" i="1"/>
  <c r="AF76" i="1"/>
  <c r="AG75" i="1"/>
  <c r="AF75" i="1"/>
  <c r="AG74" i="1"/>
  <c r="AF74" i="1"/>
  <c r="AG73" i="1"/>
  <c r="AF73" i="1"/>
  <c r="AG72" i="1"/>
  <c r="AF72" i="1"/>
  <c r="AG71" i="1"/>
  <c r="AF71" i="1"/>
  <c r="AG70" i="1"/>
  <c r="AF70" i="1"/>
  <c r="AG69" i="1"/>
  <c r="AF69" i="1"/>
  <c r="AG68" i="1"/>
  <c r="AF68" i="1"/>
  <c r="AG67" i="1"/>
  <c r="AF67" i="1"/>
  <c r="AG66" i="1"/>
  <c r="AF66" i="1"/>
  <c r="AG65" i="1"/>
  <c r="AF65" i="1"/>
  <c r="AG64" i="1"/>
  <c r="AF64" i="1"/>
  <c r="AG63" i="1"/>
  <c r="AF63" i="1"/>
  <c r="AG62" i="1"/>
  <c r="AF62" i="1"/>
  <c r="AG61" i="1"/>
  <c r="AF61" i="1"/>
  <c r="AG60" i="1"/>
  <c r="AF60" i="1"/>
  <c r="AG59" i="1"/>
  <c r="AF59" i="1"/>
  <c r="AG58" i="1"/>
  <c r="AF58" i="1"/>
  <c r="AG57" i="1"/>
  <c r="AF57" i="1"/>
  <c r="AG56" i="1"/>
  <c r="AF56" i="1"/>
  <c r="AG55" i="1"/>
  <c r="AF55" i="1"/>
  <c r="AG54" i="1"/>
  <c r="AF54" i="1"/>
  <c r="AG53" i="1"/>
  <c r="AF53" i="1"/>
  <c r="AG52" i="1"/>
  <c r="AF52" i="1"/>
  <c r="AG51" i="1"/>
  <c r="AF51" i="1"/>
  <c r="AG50" i="1"/>
  <c r="AF50" i="1"/>
  <c r="AG49" i="1"/>
  <c r="AF49" i="1"/>
  <c r="AG48" i="1"/>
  <c r="AF48" i="1"/>
  <c r="AG47" i="1"/>
  <c r="AF47" i="1"/>
  <c r="AG46" i="1"/>
  <c r="AF46" i="1"/>
  <c r="AG45" i="1"/>
  <c r="AF45" i="1"/>
  <c r="AG44" i="1"/>
  <c r="AF44" i="1"/>
  <c r="AG43" i="1"/>
  <c r="AF43" i="1"/>
  <c r="AG42" i="1"/>
  <c r="AF42" i="1"/>
  <c r="AG41" i="1"/>
  <c r="AF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1" i="1"/>
  <c r="AF21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2" i="1"/>
  <c r="AF12" i="1"/>
  <c r="AG11" i="1"/>
  <c r="AF11" i="1"/>
  <c r="AG10" i="1"/>
  <c r="AF10" i="1"/>
  <c r="AG9" i="1"/>
  <c r="AF9" i="1"/>
  <c r="AG8" i="1"/>
  <c r="AF8" i="1"/>
  <c r="AG7" i="1"/>
  <c r="AF7" i="1"/>
</calcChain>
</file>

<file path=xl/sharedStrings.xml><?xml version="1.0" encoding="utf-8"?>
<sst xmlns="http://schemas.openxmlformats.org/spreadsheetml/2006/main" count="100" uniqueCount="100">
  <si>
    <t>nejnižší průměrná teplota v celém období</t>
  </si>
  <si>
    <t>nejvyšší průměrná teplota v celém období</t>
  </si>
  <si>
    <t>1.4.</t>
  </si>
  <si>
    <t>2.4.</t>
  </si>
  <si>
    <t>3.4.</t>
  </si>
  <si>
    <t>4.4.</t>
  </si>
  <si>
    <t>5.4.</t>
  </si>
  <si>
    <t>6.4.</t>
  </si>
  <si>
    <t>7.4.</t>
  </si>
  <si>
    <t>8.4.</t>
  </si>
  <si>
    <t>9.4.</t>
  </si>
  <si>
    <t>10.4.</t>
  </si>
  <si>
    <t>11.4.</t>
  </si>
  <si>
    <t>12.4.</t>
  </si>
  <si>
    <t>13.4.</t>
  </si>
  <si>
    <t>14.4.</t>
  </si>
  <si>
    <t>15.4.</t>
  </si>
  <si>
    <t>16.4.</t>
  </si>
  <si>
    <t>17.4.</t>
  </si>
  <si>
    <t>18.4.</t>
  </si>
  <si>
    <t>19.4.</t>
  </si>
  <si>
    <t>20.4.</t>
  </si>
  <si>
    <t>21.4.</t>
  </si>
  <si>
    <t>22.4.</t>
  </si>
  <si>
    <t>23.4.</t>
  </si>
  <si>
    <t>24.4.</t>
  </si>
  <si>
    <t>25.4.</t>
  </si>
  <si>
    <t>26.4.</t>
  </si>
  <si>
    <t>27.4.</t>
  </si>
  <si>
    <t>28.4.</t>
  </si>
  <si>
    <t>29.4.</t>
  </si>
  <si>
    <t>30.4.</t>
  </si>
  <si>
    <t>1.5.</t>
  </si>
  <si>
    <t>2.5.</t>
  </si>
  <si>
    <t>3.5.</t>
  </si>
  <si>
    <t>4.5.</t>
  </si>
  <si>
    <t>5.5.</t>
  </si>
  <si>
    <t>6.5.</t>
  </si>
  <si>
    <t>7.5.</t>
  </si>
  <si>
    <t>8.5.</t>
  </si>
  <si>
    <t>9.5.</t>
  </si>
  <si>
    <t>10.5.</t>
  </si>
  <si>
    <t>11.5.</t>
  </si>
  <si>
    <t>12.5.</t>
  </si>
  <si>
    <t>13.5.</t>
  </si>
  <si>
    <t>14.5.</t>
  </si>
  <si>
    <t>15.5.</t>
  </si>
  <si>
    <t>16.5.</t>
  </si>
  <si>
    <t>17.5.</t>
  </si>
  <si>
    <t>18.5.</t>
  </si>
  <si>
    <t>19.5.</t>
  </si>
  <si>
    <t>20.5.</t>
  </si>
  <si>
    <t>21.5.</t>
  </si>
  <si>
    <t>22.5.</t>
  </si>
  <si>
    <t>23.5.</t>
  </si>
  <si>
    <t>24.5.</t>
  </si>
  <si>
    <t>25.5.</t>
  </si>
  <si>
    <t>26.5.</t>
  </si>
  <si>
    <t>27.5.</t>
  </si>
  <si>
    <t>28.5.</t>
  </si>
  <si>
    <t>29.5.</t>
  </si>
  <si>
    <t>30.5.</t>
  </si>
  <si>
    <t>31.5.</t>
  </si>
  <si>
    <t>1.6.</t>
  </si>
  <si>
    <t>2.6.</t>
  </si>
  <si>
    <t>3.6.</t>
  </si>
  <si>
    <t>4.6.</t>
  </si>
  <si>
    <t>5.6.</t>
  </si>
  <si>
    <t>6.6.</t>
  </si>
  <si>
    <t>7.6.</t>
  </si>
  <si>
    <t>8.6.</t>
  </si>
  <si>
    <t>9.6.</t>
  </si>
  <si>
    <t>10.6.</t>
  </si>
  <si>
    <t>11.6.</t>
  </si>
  <si>
    <t>12.6.</t>
  </si>
  <si>
    <t>13.6.</t>
  </si>
  <si>
    <t>14.6.</t>
  </si>
  <si>
    <t>15.6.</t>
  </si>
  <si>
    <t>16.6.</t>
  </si>
  <si>
    <t>17.6.</t>
  </si>
  <si>
    <t>18.6.</t>
  </si>
  <si>
    <t>19.6.</t>
  </si>
  <si>
    <t>20.6.</t>
  </si>
  <si>
    <t>21.6.</t>
  </si>
  <si>
    <t>22.6.</t>
  </si>
  <si>
    <t>23.6.</t>
  </si>
  <si>
    <t>24.6.</t>
  </si>
  <si>
    <t>25.6.</t>
  </si>
  <si>
    <t>26.6.</t>
  </si>
  <si>
    <t>27.6.</t>
  </si>
  <si>
    <t>28.6.</t>
  </si>
  <si>
    <t>29.6.</t>
  </si>
  <si>
    <t>30.6.</t>
  </si>
  <si>
    <t>Minimum</t>
  </si>
  <si>
    <t>Maximum</t>
  </si>
  <si>
    <t>nejnižší průměrná teplota v aktuálním roce</t>
  </si>
  <si>
    <t>nejvyšší průměrná teplota v aktuálním roce</t>
  </si>
  <si>
    <t>Průměr 1997 - 2016</t>
  </si>
  <si>
    <t>Průměr 1997 - 2021</t>
  </si>
  <si>
    <t>SROVNÁNÍ PRŮMĚRNÝCH DENNÍCH TEPLOT VZDUCHU V 2. KVARTÁLU LET 1996 - 2025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</si>
</sst>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14" fontId="3" fillId="4" borderId="7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14" fontId="3" fillId="4" borderId="8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3" fillId="4" borderId="24" xfId="0" applyFont="1" applyFill="1" applyBorder="1"/>
    <xf numFmtId="0" fontId="3" fillId="4" borderId="22" xfId="0" applyFont="1" applyFill="1" applyBorder="1"/>
    <xf numFmtId="2" fontId="3" fillId="0" borderId="28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F"/>
      <color rgb="FF548235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Průměrná denní teplota v 2. kvartálu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(maximum / minimum 1996 - 2025 + dlouhodobý průměr 1997 - 2016 / 1997 - 2021)</a:t>
            </a:r>
          </a:p>
        </c:rich>
      </c:tx>
      <c:layout>
        <c:manualLayout>
          <c:xMode val="edge"/>
          <c:yMode val="edge"/>
          <c:x val="0.2990741092428395"/>
          <c:y val="1.9814986702821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023054550613605E-2"/>
          <c:y val="8.0949983553846045E-3"/>
          <c:w val="0.94336383627722209"/>
          <c:h val="0.96003208678199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Data!$AD$6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Data!$A$7:$A$97</c:f>
              <c:strCache>
                <c:ptCount val="91"/>
                <c:pt idx="0">
                  <c:v>1.4.</c:v>
                </c:pt>
                <c:pt idx="1">
                  <c:v>2.4.</c:v>
                </c:pt>
                <c:pt idx="2">
                  <c:v>3.4.</c:v>
                </c:pt>
                <c:pt idx="3">
                  <c:v>4.4.</c:v>
                </c:pt>
                <c:pt idx="4">
                  <c:v>5.4.</c:v>
                </c:pt>
                <c:pt idx="5">
                  <c:v>6.4.</c:v>
                </c:pt>
                <c:pt idx="6">
                  <c:v>7.4.</c:v>
                </c:pt>
                <c:pt idx="7">
                  <c:v>8.4.</c:v>
                </c:pt>
                <c:pt idx="8">
                  <c:v>9.4.</c:v>
                </c:pt>
                <c:pt idx="9">
                  <c:v>10.4.</c:v>
                </c:pt>
                <c:pt idx="10">
                  <c:v>11.4.</c:v>
                </c:pt>
                <c:pt idx="11">
                  <c:v>12.4.</c:v>
                </c:pt>
                <c:pt idx="12">
                  <c:v>13.4.</c:v>
                </c:pt>
                <c:pt idx="13">
                  <c:v>14.4.</c:v>
                </c:pt>
                <c:pt idx="14">
                  <c:v>15.4.</c:v>
                </c:pt>
                <c:pt idx="15">
                  <c:v>16.4.</c:v>
                </c:pt>
                <c:pt idx="16">
                  <c:v>17.4.</c:v>
                </c:pt>
                <c:pt idx="17">
                  <c:v>18.4.</c:v>
                </c:pt>
                <c:pt idx="18">
                  <c:v>19.4.</c:v>
                </c:pt>
                <c:pt idx="19">
                  <c:v>20.4.</c:v>
                </c:pt>
                <c:pt idx="20">
                  <c:v>21.4.</c:v>
                </c:pt>
                <c:pt idx="21">
                  <c:v>22.4.</c:v>
                </c:pt>
                <c:pt idx="22">
                  <c:v>23.4.</c:v>
                </c:pt>
                <c:pt idx="23">
                  <c:v>24.4.</c:v>
                </c:pt>
                <c:pt idx="24">
                  <c:v>25.4.</c:v>
                </c:pt>
                <c:pt idx="25">
                  <c:v>26.4.</c:v>
                </c:pt>
                <c:pt idx="26">
                  <c:v>27.4.</c:v>
                </c:pt>
                <c:pt idx="27">
                  <c:v>28.4.</c:v>
                </c:pt>
                <c:pt idx="28">
                  <c:v>29.4.</c:v>
                </c:pt>
                <c:pt idx="29">
                  <c:v>30.4.</c:v>
                </c:pt>
                <c:pt idx="30">
                  <c:v>1.5.</c:v>
                </c:pt>
                <c:pt idx="31">
                  <c:v>2.5.</c:v>
                </c:pt>
                <c:pt idx="32">
                  <c:v>3.5.</c:v>
                </c:pt>
                <c:pt idx="33">
                  <c:v>4.5.</c:v>
                </c:pt>
                <c:pt idx="34">
                  <c:v>5.5.</c:v>
                </c:pt>
                <c:pt idx="35">
                  <c:v>6.5.</c:v>
                </c:pt>
                <c:pt idx="36">
                  <c:v>7.5.</c:v>
                </c:pt>
                <c:pt idx="37">
                  <c:v>8.5.</c:v>
                </c:pt>
                <c:pt idx="38">
                  <c:v>9.5.</c:v>
                </c:pt>
                <c:pt idx="39">
                  <c:v>10.5.</c:v>
                </c:pt>
                <c:pt idx="40">
                  <c:v>11.5.</c:v>
                </c:pt>
                <c:pt idx="41">
                  <c:v>12.5.</c:v>
                </c:pt>
                <c:pt idx="42">
                  <c:v>13.5.</c:v>
                </c:pt>
                <c:pt idx="43">
                  <c:v>14.5.</c:v>
                </c:pt>
                <c:pt idx="44">
                  <c:v>15.5.</c:v>
                </c:pt>
                <c:pt idx="45">
                  <c:v>16.5.</c:v>
                </c:pt>
                <c:pt idx="46">
                  <c:v>17.5.</c:v>
                </c:pt>
                <c:pt idx="47">
                  <c:v>18.5.</c:v>
                </c:pt>
                <c:pt idx="48">
                  <c:v>19.5.</c:v>
                </c:pt>
                <c:pt idx="49">
                  <c:v>20.5.</c:v>
                </c:pt>
                <c:pt idx="50">
                  <c:v>21.5.</c:v>
                </c:pt>
                <c:pt idx="51">
                  <c:v>22.5.</c:v>
                </c:pt>
                <c:pt idx="52">
                  <c:v>23.5.</c:v>
                </c:pt>
                <c:pt idx="53">
                  <c:v>24.5.</c:v>
                </c:pt>
                <c:pt idx="54">
                  <c:v>25.5.</c:v>
                </c:pt>
                <c:pt idx="55">
                  <c:v>26.5.</c:v>
                </c:pt>
                <c:pt idx="56">
                  <c:v>27.5.</c:v>
                </c:pt>
                <c:pt idx="57">
                  <c:v>28.5.</c:v>
                </c:pt>
                <c:pt idx="58">
                  <c:v>29.5.</c:v>
                </c:pt>
                <c:pt idx="59">
                  <c:v>30.5.</c:v>
                </c:pt>
                <c:pt idx="60">
                  <c:v>31.5.</c:v>
                </c:pt>
                <c:pt idx="61">
                  <c:v>1.6.</c:v>
                </c:pt>
                <c:pt idx="62">
                  <c:v>2.6.</c:v>
                </c:pt>
                <c:pt idx="63">
                  <c:v>3.6.</c:v>
                </c:pt>
                <c:pt idx="64">
                  <c:v>4.6.</c:v>
                </c:pt>
                <c:pt idx="65">
                  <c:v>5.6.</c:v>
                </c:pt>
                <c:pt idx="66">
                  <c:v>6.6.</c:v>
                </c:pt>
                <c:pt idx="67">
                  <c:v>7.6.</c:v>
                </c:pt>
                <c:pt idx="68">
                  <c:v>8.6.</c:v>
                </c:pt>
                <c:pt idx="69">
                  <c:v>9.6.</c:v>
                </c:pt>
                <c:pt idx="70">
                  <c:v>10.6.</c:v>
                </c:pt>
                <c:pt idx="71">
                  <c:v>11.6.</c:v>
                </c:pt>
                <c:pt idx="72">
                  <c:v>12.6.</c:v>
                </c:pt>
                <c:pt idx="73">
                  <c:v>13.6.</c:v>
                </c:pt>
                <c:pt idx="74">
                  <c:v>14.6.</c:v>
                </c:pt>
                <c:pt idx="75">
                  <c:v>15.6.</c:v>
                </c:pt>
                <c:pt idx="76">
                  <c:v>16.6.</c:v>
                </c:pt>
                <c:pt idx="77">
                  <c:v>17.6.</c:v>
                </c:pt>
                <c:pt idx="78">
                  <c:v>18.6.</c:v>
                </c:pt>
                <c:pt idx="79">
                  <c:v>19.6.</c:v>
                </c:pt>
                <c:pt idx="80">
                  <c:v>20.6.</c:v>
                </c:pt>
                <c:pt idx="81">
                  <c:v>21.6.</c:v>
                </c:pt>
                <c:pt idx="82">
                  <c:v>22.6.</c:v>
                </c:pt>
                <c:pt idx="83">
                  <c:v>23.6.</c:v>
                </c:pt>
                <c:pt idx="84">
                  <c:v>24.6.</c:v>
                </c:pt>
                <c:pt idx="85">
                  <c:v>25.6.</c:v>
                </c:pt>
                <c:pt idx="86">
                  <c:v>26.6.</c:v>
                </c:pt>
                <c:pt idx="87">
                  <c:v>27.6.</c:v>
                </c:pt>
                <c:pt idx="88">
                  <c:v>28.6.</c:v>
                </c:pt>
                <c:pt idx="89">
                  <c:v>29.6.</c:v>
                </c:pt>
                <c:pt idx="90">
                  <c:v>30.6.</c:v>
                </c:pt>
              </c:strCache>
            </c:strRef>
          </c:cat>
          <c:val>
            <c:numRef>
              <c:f>Data!$AD$7:$AD$97</c:f>
              <c:numCache>
                <c:formatCode>0.00</c:formatCode>
                <c:ptCount val="91"/>
                <c:pt idx="0">
                  <c:v>11.7</c:v>
                </c:pt>
                <c:pt idx="1">
                  <c:v>8.7249999999999996</c:v>
                </c:pt>
                <c:pt idx="2">
                  <c:v>9.0749999999999993</c:v>
                </c:pt>
                <c:pt idx="3">
                  <c:v>10.98</c:v>
                </c:pt>
                <c:pt idx="4">
                  <c:v>12.18</c:v>
                </c:pt>
                <c:pt idx="5">
                  <c:v>13.75</c:v>
                </c:pt>
                <c:pt idx="6">
                  <c:v>15.299999999999999</c:v>
                </c:pt>
                <c:pt idx="7">
                  <c:v>15.824999999999999</c:v>
                </c:pt>
                <c:pt idx="8">
                  <c:v>16.324999999999999</c:v>
                </c:pt>
                <c:pt idx="9">
                  <c:v>10.475</c:v>
                </c:pt>
                <c:pt idx="10">
                  <c:v>8.9</c:v>
                </c:pt>
                <c:pt idx="11">
                  <c:v>11.375</c:v>
                </c:pt>
                <c:pt idx="12">
                  <c:v>12.850000000000001</c:v>
                </c:pt>
                <c:pt idx="13">
                  <c:v>13.574999999999999</c:v>
                </c:pt>
                <c:pt idx="14">
                  <c:v>9.75</c:v>
                </c:pt>
                <c:pt idx="15">
                  <c:v>5.6</c:v>
                </c:pt>
                <c:pt idx="16">
                  <c:v>3.1500000000000004</c:v>
                </c:pt>
                <c:pt idx="17">
                  <c:v>2.6750000000000003</c:v>
                </c:pt>
                <c:pt idx="18">
                  <c:v>4.5749999999999993</c:v>
                </c:pt>
                <c:pt idx="19">
                  <c:v>2.8</c:v>
                </c:pt>
                <c:pt idx="20">
                  <c:v>2</c:v>
                </c:pt>
                <c:pt idx="21">
                  <c:v>2.3000000000000003</c:v>
                </c:pt>
                <c:pt idx="22">
                  <c:v>5.2750000000000004</c:v>
                </c:pt>
                <c:pt idx="23">
                  <c:v>4.625</c:v>
                </c:pt>
                <c:pt idx="24">
                  <c:v>3.625</c:v>
                </c:pt>
                <c:pt idx="25">
                  <c:v>7.0250000000000004</c:v>
                </c:pt>
                <c:pt idx="26">
                  <c:v>10.75</c:v>
                </c:pt>
                <c:pt idx="27">
                  <c:v>14.1</c:v>
                </c:pt>
                <c:pt idx="28">
                  <c:v>15.649999999999999</c:v>
                </c:pt>
                <c:pt idx="29">
                  <c:v>17.625</c:v>
                </c:pt>
                <c:pt idx="30">
                  <c:v>16.574999999999999</c:v>
                </c:pt>
                <c:pt idx="31">
                  <c:v>16.225000000000001</c:v>
                </c:pt>
                <c:pt idx="32">
                  <c:v>14.824999999999999</c:v>
                </c:pt>
                <c:pt idx="33">
                  <c:v>15.075000000000001</c:v>
                </c:pt>
                <c:pt idx="34">
                  <c:v>14.975000000000001</c:v>
                </c:pt>
                <c:pt idx="35">
                  <c:v>13.649999999999999</c:v>
                </c:pt>
                <c:pt idx="36">
                  <c:v>11.824999999999999</c:v>
                </c:pt>
                <c:pt idx="37">
                  <c:v>11.525</c:v>
                </c:pt>
                <c:pt idx="38">
                  <c:v>11.425000000000001</c:v>
                </c:pt>
                <c:pt idx="39">
                  <c:v>12.100000000000001</c:v>
                </c:pt>
                <c:pt idx="40">
                  <c:v>14.899999999999999</c:v>
                </c:pt>
                <c:pt idx="41">
                  <c:v>14.375</c:v>
                </c:pt>
                <c:pt idx="42">
                  <c:v>15</c:v>
                </c:pt>
                <c:pt idx="43">
                  <c:v>16.974999999999998</c:v>
                </c:pt>
                <c:pt idx="44">
                  <c:v>15.9</c:v>
                </c:pt>
                <c:pt idx="45">
                  <c:v>16.850000000000001</c:v>
                </c:pt>
                <c:pt idx="46">
                  <c:v>12.33</c:v>
                </c:pt>
                <c:pt idx="47">
                  <c:v>13.6</c:v>
                </c:pt>
                <c:pt idx="48">
                  <c:v>15.375</c:v>
                </c:pt>
                <c:pt idx="49">
                  <c:v>16.224999999999998</c:v>
                </c:pt>
                <c:pt idx="50">
                  <c:v>18.925000000000001</c:v>
                </c:pt>
                <c:pt idx="51">
                  <c:v>15.95</c:v>
                </c:pt>
                <c:pt idx="52">
                  <c:v>16.375</c:v>
                </c:pt>
                <c:pt idx="53">
                  <c:v>15.7</c:v>
                </c:pt>
                <c:pt idx="54">
                  <c:v>16.600000000000001</c:v>
                </c:pt>
                <c:pt idx="55">
                  <c:v>17.399999999999999</c:v>
                </c:pt>
                <c:pt idx="56">
                  <c:v>16.925000000000001</c:v>
                </c:pt>
                <c:pt idx="57">
                  <c:v>15.8</c:v>
                </c:pt>
                <c:pt idx="58">
                  <c:v>15.125</c:v>
                </c:pt>
                <c:pt idx="59">
                  <c:v>17.43</c:v>
                </c:pt>
                <c:pt idx="60">
                  <c:v>16.73</c:v>
                </c:pt>
                <c:pt idx="61">
                  <c:v>13.775</c:v>
                </c:pt>
                <c:pt idx="62">
                  <c:v>16.650000000000002</c:v>
                </c:pt>
                <c:pt idx="63">
                  <c:v>15.899999999999999</c:v>
                </c:pt>
                <c:pt idx="64">
                  <c:v>13.65</c:v>
                </c:pt>
                <c:pt idx="65">
                  <c:v>18.05</c:v>
                </c:pt>
                <c:pt idx="66">
                  <c:v>17.350000000000001</c:v>
                </c:pt>
                <c:pt idx="67">
                  <c:v>17.45</c:v>
                </c:pt>
                <c:pt idx="68">
                  <c:v>19.175000000000001</c:v>
                </c:pt>
                <c:pt idx="69">
                  <c:v>19.375</c:v>
                </c:pt>
                <c:pt idx="70">
                  <c:v>17.149999999999999</c:v>
                </c:pt>
                <c:pt idx="71">
                  <c:v>13.349999999999998</c:v>
                </c:pt>
                <c:pt idx="72">
                  <c:v>13.55</c:v>
                </c:pt>
                <c:pt idx="73">
                  <c:v>13.375</c:v>
                </c:pt>
                <c:pt idx="74">
                  <c:v>15.05</c:v>
                </c:pt>
                <c:pt idx="75">
                  <c:v>17.599999999999998</c:v>
                </c:pt>
                <c:pt idx="76">
                  <c:v>17.825000000000003</c:v>
                </c:pt>
                <c:pt idx="77">
                  <c:v>18.224999999999998</c:v>
                </c:pt>
                <c:pt idx="78">
                  <c:v>20.900000000000002</c:v>
                </c:pt>
                <c:pt idx="79">
                  <c:v>19.55</c:v>
                </c:pt>
                <c:pt idx="80">
                  <c:v>18.024999999999999</c:v>
                </c:pt>
                <c:pt idx="81">
                  <c:v>22.15</c:v>
                </c:pt>
                <c:pt idx="82">
                  <c:v>16.899999999999999</c:v>
                </c:pt>
                <c:pt idx="83">
                  <c:v>18.600000000000001</c:v>
                </c:pt>
                <c:pt idx="84">
                  <c:v>17.375</c:v>
                </c:pt>
                <c:pt idx="85">
                  <c:v>20.8</c:v>
                </c:pt>
                <c:pt idx="86">
                  <c:v>22.85</c:v>
                </c:pt>
                <c:pt idx="87">
                  <c:v>20.549999999999997</c:v>
                </c:pt>
                <c:pt idx="88">
                  <c:v>21.875</c:v>
                </c:pt>
                <c:pt idx="89">
                  <c:v>23.825000000000003</c:v>
                </c:pt>
                <c:pt idx="90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A-446C-8FC4-294222F06D0D}"/>
            </c:ext>
          </c:extLst>
        </c:ser>
        <c:ser>
          <c:idx val="1"/>
          <c:order val="1"/>
          <c:tx>
            <c:strRef>
              <c:f>Data!$AE$6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FF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Data!$A$7:$A$97</c:f>
              <c:strCache>
                <c:ptCount val="91"/>
                <c:pt idx="0">
                  <c:v>1.4.</c:v>
                </c:pt>
                <c:pt idx="1">
                  <c:v>2.4.</c:v>
                </c:pt>
                <c:pt idx="2">
                  <c:v>3.4.</c:v>
                </c:pt>
                <c:pt idx="3">
                  <c:v>4.4.</c:v>
                </c:pt>
                <c:pt idx="4">
                  <c:v>5.4.</c:v>
                </c:pt>
                <c:pt idx="5">
                  <c:v>6.4.</c:v>
                </c:pt>
                <c:pt idx="6">
                  <c:v>7.4.</c:v>
                </c:pt>
                <c:pt idx="7">
                  <c:v>8.4.</c:v>
                </c:pt>
                <c:pt idx="8">
                  <c:v>9.4.</c:v>
                </c:pt>
                <c:pt idx="9">
                  <c:v>10.4.</c:v>
                </c:pt>
                <c:pt idx="10">
                  <c:v>11.4.</c:v>
                </c:pt>
                <c:pt idx="11">
                  <c:v>12.4.</c:v>
                </c:pt>
                <c:pt idx="12">
                  <c:v>13.4.</c:v>
                </c:pt>
                <c:pt idx="13">
                  <c:v>14.4.</c:v>
                </c:pt>
                <c:pt idx="14">
                  <c:v>15.4.</c:v>
                </c:pt>
                <c:pt idx="15">
                  <c:v>16.4.</c:v>
                </c:pt>
                <c:pt idx="16">
                  <c:v>17.4.</c:v>
                </c:pt>
                <c:pt idx="17">
                  <c:v>18.4.</c:v>
                </c:pt>
                <c:pt idx="18">
                  <c:v>19.4.</c:v>
                </c:pt>
                <c:pt idx="19">
                  <c:v>20.4.</c:v>
                </c:pt>
                <c:pt idx="20">
                  <c:v>21.4.</c:v>
                </c:pt>
                <c:pt idx="21">
                  <c:v>22.4.</c:v>
                </c:pt>
                <c:pt idx="22">
                  <c:v>23.4.</c:v>
                </c:pt>
                <c:pt idx="23">
                  <c:v>24.4.</c:v>
                </c:pt>
                <c:pt idx="24">
                  <c:v>25.4.</c:v>
                </c:pt>
                <c:pt idx="25">
                  <c:v>26.4.</c:v>
                </c:pt>
                <c:pt idx="26">
                  <c:v>27.4.</c:v>
                </c:pt>
                <c:pt idx="27">
                  <c:v>28.4.</c:v>
                </c:pt>
                <c:pt idx="28">
                  <c:v>29.4.</c:v>
                </c:pt>
                <c:pt idx="29">
                  <c:v>30.4.</c:v>
                </c:pt>
                <c:pt idx="30">
                  <c:v>1.5.</c:v>
                </c:pt>
                <c:pt idx="31">
                  <c:v>2.5.</c:v>
                </c:pt>
                <c:pt idx="32">
                  <c:v>3.5.</c:v>
                </c:pt>
                <c:pt idx="33">
                  <c:v>4.5.</c:v>
                </c:pt>
                <c:pt idx="34">
                  <c:v>5.5.</c:v>
                </c:pt>
                <c:pt idx="35">
                  <c:v>6.5.</c:v>
                </c:pt>
                <c:pt idx="36">
                  <c:v>7.5.</c:v>
                </c:pt>
                <c:pt idx="37">
                  <c:v>8.5.</c:v>
                </c:pt>
                <c:pt idx="38">
                  <c:v>9.5.</c:v>
                </c:pt>
                <c:pt idx="39">
                  <c:v>10.5.</c:v>
                </c:pt>
                <c:pt idx="40">
                  <c:v>11.5.</c:v>
                </c:pt>
                <c:pt idx="41">
                  <c:v>12.5.</c:v>
                </c:pt>
                <c:pt idx="42">
                  <c:v>13.5.</c:v>
                </c:pt>
                <c:pt idx="43">
                  <c:v>14.5.</c:v>
                </c:pt>
                <c:pt idx="44">
                  <c:v>15.5.</c:v>
                </c:pt>
                <c:pt idx="45">
                  <c:v>16.5.</c:v>
                </c:pt>
                <c:pt idx="46">
                  <c:v>17.5.</c:v>
                </c:pt>
                <c:pt idx="47">
                  <c:v>18.5.</c:v>
                </c:pt>
                <c:pt idx="48">
                  <c:v>19.5.</c:v>
                </c:pt>
                <c:pt idx="49">
                  <c:v>20.5.</c:v>
                </c:pt>
                <c:pt idx="50">
                  <c:v>21.5.</c:v>
                </c:pt>
                <c:pt idx="51">
                  <c:v>22.5.</c:v>
                </c:pt>
                <c:pt idx="52">
                  <c:v>23.5.</c:v>
                </c:pt>
                <c:pt idx="53">
                  <c:v>24.5.</c:v>
                </c:pt>
                <c:pt idx="54">
                  <c:v>25.5.</c:v>
                </c:pt>
                <c:pt idx="55">
                  <c:v>26.5.</c:v>
                </c:pt>
                <c:pt idx="56">
                  <c:v>27.5.</c:v>
                </c:pt>
                <c:pt idx="57">
                  <c:v>28.5.</c:v>
                </c:pt>
                <c:pt idx="58">
                  <c:v>29.5.</c:v>
                </c:pt>
                <c:pt idx="59">
                  <c:v>30.5.</c:v>
                </c:pt>
                <c:pt idx="60">
                  <c:v>31.5.</c:v>
                </c:pt>
                <c:pt idx="61">
                  <c:v>1.6.</c:v>
                </c:pt>
                <c:pt idx="62">
                  <c:v>2.6.</c:v>
                </c:pt>
                <c:pt idx="63">
                  <c:v>3.6.</c:v>
                </c:pt>
                <c:pt idx="64">
                  <c:v>4.6.</c:v>
                </c:pt>
                <c:pt idx="65">
                  <c:v>5.6.</c:v>
                </c:pt>
                <c:pt idx="66">
                  <c:v>6.6.</c:v>
                </c:pt>
                <c:pt idx="67">
                  <c:v>7.6.</c:v>
                </c:pt>
                <c:pt idx="68">
                  <c:v>8.6.</c:v>
                </c:pt>
                <c:pt idx="69">
                  <c:v>9.6.</c:v>
                </c:pt>
                <c:pt idx="70">
                  <c:v>10.6.</c:v>
                </c:pt>
                <c:pt idx="71">
                  <c:v>11.6.</c:v>
                </c:pt>
                <c:pt idx="72">
                  <c:v>12.6.</c:v>
                </c:pt>
                <c:pt idx="73">
                  <c:v>13.6.</c:v>
                </c:pt>
                <c:pt idx="74">
                  <c:v>14.6.</c:v>
                </c:pt>
                <c:pt idx="75">
                  <c:v>15.6.</c:v>
                </c:pt>
                <c:pt idx="76">
                  <c:v>16.6.</c:v>
                </c:pt>
                <c:pt idx="77">
                  <c:v>17.6.</c:v>
                </c:pt>
                <c:pt idx="78">
                  <c:v>18.6.</c:v>
                </c:pt>
                <c:pt idx="79">
                  <c:v>19.6.</c:v>
                </c:pt>
                <c:pt idx="80">
                  <c:v>20.6.</c:v>
                </c:pt>
                <c:pt idx="81">
                  <c:v>21.6.</c:v>
                </c:pt>
                <c:pt idx="82">
                  <c:v>22.6.</c:v>
                </c:pt>
                <c:pt idx="83">
                  <c:v>23.6.</c:v>
                </c:pt>
                <c:pt idx="84">
                  <c:v>24.6.</c:v>
                </c:pt>
                <c:pt idx="85">
                  <c:v>25.6.</c:v>
                </c:pt>
                <c:pt idx="86">
                  <c:v>26.6.</c:v>
                </c:pt>
                <c:pt idx="87">
                  <c:v>27.6.</c:v>
                </c:pt>
                <c:pt idx="88">
                  <c:v>28.6.</c:v>
                </c:pt>
                <c:pt idx="89">
                  <c:v>29.6.</c:v>
                </c:pt>
                <c:pt idx="90">
                  <c:v>30.6.</c:v>
                </c:pt>
              </c:strCache>
            </c:strRef>
          </c:cat>
          <c:val>
            <c:numRef>
              <c:f>Data!$AE$7:$AE$97</c:f>
              <c:numCache>
                <c:formatCode>0.00</c:formatCode>
                <c:ptCount val="91"/>
                <c:pt idx="0">
                  <c:v>7.65</c:v>
                </c:pt>
                <c:pt idx="1">
                  <c:v>8.875</c:v>
                </c:pt>
                <c:pt idx="2">
                  <c:v>10.35</c:v>
                </c:pt>
                <c:pt idx="3">
                  <c:v>11.4</c:v>
                </c:pt>
                <c:pt idx="4">
                  <c:v>5.78</c:v>
                </c:pt>
                <c:pt idx="5">
                  <c:v>0.32499999999999996</c:v>
                </c:pt>
                <c:pt idx="6">
                  <c:v>4.55</c:v>
                </c:pt>
                <c:pt idx="7">
                  <c:v>4.0999999999999996</c:v>
                </c:pt>
                <c:pt idx="8">
                  <c:v>5.65</c:v>
                </c:pt>
                <c:pt idx="9">
                  <c:v>5.2500000000000009</c:v>
                </c:pt>
                <c:pt idx="10">
                  <c:v>9.3249999999999993</c:v>
                </c:pt>
                <c:pt idx="11">
                  <c:v>9.4500000000000011</c:v>
                </c:pt>
                <c:pt idx="12">
                  <c:v>12.575000000000001</c:v>
                </c:pt>
                <c:pt idx="13">
                  <c:v>15.65</c:v>
                </c:pt>
                <c:pt idx="14">
                  <c:v>13.08</c:v>
                </c:pt>
                <c:pt idx="15">
                  <c:v>17.28</c:v>
                </c:pt>
                <c:pt idx="16">
                  <c:v>20</c:v>
                </c:pt>
                <c:pt idx="17">
                  <c:v>12.83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8-48EB-8D8E-B63527487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36000"/>
        <c:axId val="100746752"/>
      </c:barChart>
      <c:lineChart>
        <c:grouping val="standard"/>
        <c:varyColors val="0"/>
        <c:ser>
          <c:idx val="7"/>
          <c:order val="2"/>
          <c:tx>
            <c:strRef>
              <c:f>Data!$AF$6</c:f>
              <c:strCache>
                <c:ptCount val="1"/>
                <c:pt idx="0">
                  <c:v>Průměr 1997 - 2016</c:v>
                </c:pt>
              </c:strCache>
            </c:strRef>
          </c:tx>
          <c:spPr>
            <a:ln w="25400">
              <a:pattFill prst="pct75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Data!$A$7:$A$97</c:f>
              <c:strCache>
                <c:ptCount val="91"/>
                <c:pt idx="0">
                  <c:v>1.4.</c:v>
                </c:pt>
                <c:pt idx="1">
                  <c:v>2.4.</c:v>
                </c:pt>
                <c:pt idx="2">
                  <c:v>3.4.</c:v>
                </c:pt>
                <c:pt idx="3">
                  <c:v>4.4.</c:v>
                </c:pt>
                <c:pt idx="4">
                  <c:v>5.4.</c:v>
                </c:pt>
                <c:pt idx="5">
                  <c:v>6.4.</c:v>
                </c:pt>
                <c:pt idx="6">
                  <c:v>7.4.</c:v>
                </c:pt>
                <c:pt idx="7">
                  <c:v>8.4.</c:v>
                </c:pt>
                <c:pt idx="8">
                  <c:v>9.4.</c:v>
                </c:pt>
                <c:pt idx="9">
                  <c:v>10.4.</c:v>
                </c:pt>
                <c:pt idx="10">
                  <c:v>11.4.</c:v>
                </c:pt>
                <c:pt idx="11">
                  <c:v>12.4.</c:v>
                </c:pt>
                <c:pt idx="12">
                  <c:v>13.4.</c:v>
                </c:pt>
                <c:pt idx="13">
                  <c:v>14.4.</c:v>
                </c:pt>
                <c:pt idx="14">
                  <c:v>15.4.</c:v>
                </c:pt>
                <c:pt idx="15">
                  <c:v>16.4.</c:v>
                </c:pt>
                <c:pt idx="16">
                  <c:v>17.4.</c:v>
                </c:pt>
                <c:pt idx="17">
                  <c:v>18.4.</c:v>
                </c:pt>
                <c:pt idx="18">
                  <c:v>19.4.</c:v>
                </c:pt>
                <c:pt idx="19">
                  <c:v>20.4.</c:v>
                </c:pt>
                <c:pt idx="20">
                  <c:v>21.4.</c:v>
                </c:pt>
                <c:pt idx="21">
                  <c:v>22.4.</c:v>
                </c:pt>
                <c:pt idx="22">
                  <c:v>23.4.</c:v>
                </c:pt>
                <c:pt idx="23">
                  <c:v>24.4.</c:v>
                </c:pt>
                <c:pt idx="24">
                  <c:v>25.4.</c:v>
                </c:pt>
                <c:pt idx="25">
                  <c:v>26.4.</c:v>
                </c:pt>
                <c:pt idx="26">
                  <c:v>27.4.</c:v>
                </c:pt>
                <c:pt idx="27">
                  <c:v>28.4.</c:v>
                </c:pt>
                <c:pt idx="28">
                  <c:v>29.4.</c:v>
                </c:pt>
                <c:pt idx="29">
                  <c:v>30.4.</c:v>
                </c:pt>
                <c:pt idx="30">
                  <c:v>1.5.</c:v>
                </c:pt>
                <c:pt idx="31">
                  <c:v>2.5.</c:v>
                </c:pt>
                <c:pt idx="32">
                  <c:v>3.5.</c:v>
                </c:pt>
                <c:pt idx="33">
                  <c:v>4.5.</c:v>
                </c:pt>
                <c:pt idx="34">
                  <c:v>5.5.</c:v>
                </c:pt>
                <c:pt idx="35">
                  <c:v>6.5.</c:v>
                </c:pt>
                <c:pt idx="36">
                  <c:v>7.5.</c:v>
                </c:pt>
                <c:pt idx="37">
                  <c:v>8.5.</c:v>
                </c:pt>
                <c:pt idx="38">
                  <c:v>9.5.</c:v>
                </c:pt>
                <c:pt idx="39">
                  <c:v>10.5.</c:v>
                </c:pt>
                <c:pt idx="40">
                  <c:v>11.5.</c:v>
                </c:pt>
                <c:pt idx="41">
                  <c:v>12.5.</c:v>
                </c:pt>
                <c:pt idx="42">
                  <c:v>13.5.</c:v>
                </c:pt>
                <c:pt idx="43">
                  <c:v>14.5.</c:v>
                </c:pt>
                <c:pt idx="44">
                  <c:v>15.5.</c:v>
                </c:pt>
                <c:pt idx="45">
                  <c:v>16.5.</c:v>
                </c:pt>
                <c:pt idx="46">
                  <c:v>17.5.</c:v>
                </c:pt>
                <c:pt idx="47">
                  <c:v>18.5.</c:v>
                </c:pt>
                <c:pt idx="48">
                  <c:v>19.5.</c:v>
                </c:pt>
                <c:pt idx="49">
                  <c:v>20.5.</c:v>
                </c:pt>
                <c:pt idx="50">
                  <c:v>21.5.</c:v>
                </c:pt>
                <c:pt idx="51">
                  <c:v>22.5.</c:v>
                </c:pt>
                <c:pt idx="52">
                  <c:v>23.5.</c:v>
                </c:pt>
                <c:pt idx="53">
                  <c:v>24.5.</c:v>
                </c:pt>
                <c:pt idx="54">
                  <c:v>25.5.</c:v>
                </c:pt>
                <c:pt idx="55">
                  <c:v>26.5.</c:v>
                </c:pt>
                <c:pt idx="56">
                  <c:v>27.5.</c:v>
                </c:pt>
                <c:pt idx="57">
                  <c:v>28.5.</c:v>
                </c:pt>
                <c:pt idx="58">
                  <c:v>29.5.</c:v>
                </c:pt>
                <c:pt idx="59">
                  <c:v>30.5.</c:v>
                </c:pt>
                <c:pt idx="60">
                  <c:v>31.5.</c:v>
                </c:pt>
                <c:pt idx="61">
                  <c:v>1.6.</c:v>
                </c:pt>
                <c:pt idx="62">
                  <c:v>2.6.</c:v>
                </c:pt>
                <c:pt idx="63">
                  <c:v>3.6.</c:v>
                </c:pt>
                <c:pt idx="64">
                  <c:v>4.6.</c:v>
                </c:pt>
                <c:pt idx="65">
                  <c:v>5.6.</c:v>
                </c:pt>
                <c:pt idx="66">
                  <c:v>6.6.</c:v>
                </c:pt>
                <c:pt idx="67">
                  <c:v>7.6.</c:v>
                </c:pt>
                <c:pt idx="68">
                  <c:v>8.6.</c:v>
                </c:pt>
                <c:pt idx="69">
                  <c:v>9.6.</c:v>
                </c:pt>
                <c:pt idx="70">
                  <c:v>10.6.</c:v>
                </c:pt>
                <c:pt idx="71">
                  <c:v>11.6.</c:v>
                </c:pt>
                <c:pt idx="72">
                  <c:v>12.6.</c:v>
                </c:pt>
                <c:pt idx="73">
                  <c:v>13.6.</c:v>
                </c:pt>
                <c:pt idx="74">
                  <c:v>14.6.</c:v>
                </c:pt>
                <c:pt idx="75">
                  <c:v>15.6.</c:v>
                </c:pt>
                <c:pt idx="76">
                  <c:v>16.6.</c:v>
                </c:pt>
                <c:pt idx="77">
                  <c:v>17.6.</c:v>
                </c:pt>
                <c:pt idx="78">
                  <c:v>18.6.</c:v>
                </c:pt>
                <c:pt idx="79">
                  <c:v>19.6.</c:v>
                </c:pt>
                <c:pt idx="80">
                  <c:v>20.6.</c:v>
                </c:pt>
                <c:pt idx="81">
                  <c:v>21.6.</c:v>
                </c:pt>
                <c:pt idx="82">
                  <c:v>22.6.</c:v>
                </c:pt>
                <c:pt idx="83">
                  <c:v>23.6.</c:v>
                </c:pt>
                <c:pt idx="84">
                  <c:v>24.6.</c:v>
                </c:pt>
                <c:pt idx="85">
                  <c:v>25.6.</c:v>
                </c:pt>
                <c:pt idx="86">
                  <c:v>26.6.</c:v>
                </c:pt>
                <c:pt idx="87">
                  <c:v>27.6.</c:v>
                </c:pt>
                <c:pt idx="88">
                  <c:v>28.6.</c:v>
                </c:pt>
                <c:pt idx="89">
                  <c:v>29.6.</c:v>
                </c:pt>
                <c:pt idx="90">
                  <c:v>30.6.</c:v>
                </c:pt>
              </c:strCache>
            </c:strRef>
          </c:cat>
          <c:val>
            <c:numRef>
              <c:f>Data!$AF$7:$AF$97</c:f>
              <c:numCache>
                <c:formatCode>0.00</c:formatCode>
                <c:ptCount val="91"/>
                <c:pt idx="0">
                  <c:v>6.558749999999999</c:v>
                </c:pt>
                <c:pt idx="1">
                  <c:v>6.4610000000000012</c:v>
                </c:pt>
                <c:pt idx="2">
                  <c:v>7.1702500000000002</c:v>
                </c:pt>
                <c:pt idx="3">
                  <c:v>7.0847500000000014</c:v>
                </c:pt>
                <c:pt idx="4">
                  <c:v>5.9294999999999991</c:v>
                </c:pt>
                <c:pt idx="5">
                  <c:v>5.1647499999999997</c:v>
                </c:pt>
                <c:pt idx="6">
                  <c:v>5.7684999999999995</c:v>
                </c:pt>
                <c:pt idx="7">
                  <c:v>5.3802500000000011</c:v>
                </c:pt>
                <c:pt idx="8">
                  <c:v>5.8127500000000003</c:v>
                </c:pt>
                <c:pt idx="9">
                  <c:v>7.1255000000000006</c:v>
                </c:pt>
                <c:pt idx="10">
                  <c:v>7.461999999999998</c:v>
                </c:pt>
                <c:pt idx="11">
                  <c:v>6.8817499999999994</c:v>
                </c:pt>
                <c:pt idx="12">
                  <c:v>6.8907499999999997</c:v>
                </c:pt>
                <c:pt idx="13">
                  <c:v>7.3694999999999995</c:v>
                </c:pt>
                <c:pt idx="14">
                  <c:v>7.9667500000000002</c:v>
                </c:pt>
                <c:pt idx="15">
                  <c:v>8.1679999999999993</c:v>
                </c:pt>
                <c:pt idx="16">
                  <c:v>7.9807499999999987</c:v>
                </c:pt>
                <c:pt idx="17">
                  <c:v>7.9247500000000004</c:v>
                </c:pt>
                <c:pt idx="18">
                  <c:v>8.4045000000000005</c:v>
                </c:pt>
                <c:pt idx="19">
                  <c:v>8.4372500000000006</c:v>
                </c:pt>
                <c:pt idx="20">
                  <c:v>8.9710000000000001</c:v>
                </c:pt>
                <c:pt idx="21">
                  <c:v>9.6850000000000005</c:v>
                </c:pt>
                <c:pt idx="22">
                  <c:v>10.046750000000001</c:v>
                </c:pt>
                <c:pt idx="23">
                  <c:v>10.611999999999997</c:v>
                </c:pt>
                <c:pt idx="24">
                  <c:v>11.053000000000001</c:v>
                </c:pt>
                <c:pt idx="25">
                  <c:v>11.532249999999999</c:v>
                </c:pt>
                <c:pt idx="26">
                  <c:v>11.917999999999999</c:v>
                </c:pt>
                <c:pt idx="27">
                  <c:v>11.678750000000001</c:v>
                </c:pt>
                <c:pt idx="28">
                  <c:v>12.268000000000001</c:v>
                </c:pt>
                <c:pt idx="29">
                  <c:v>13.081249999999997</c:v>
                </c:pt>
                <c:pt idx="30">
                  <c:v>13.022500000000003</c:v>
                </c:pt>
                <c:pt idx="31">
                  <c:v>12.469999999999997</c:v>
                </c:pt>
                <c:pt idx="32">
                  <c:v>12.185750000000001</c:v>
                </c:pt>
                <c:pt idx="33">
                  <c:v>11.940999999999999</c:v>
                </c:pt>
                <c:pt idx="34">
                  <c:v>12.058250000000001</c:v>
                </c:pt>
                <c:pt idx="35">
                  <c:v>12.64175</c:v>
                </c:pt>
                <c:pt idx="36">
                  <c:v>11.739249999999998</c:v>
                </c:pt>
                <c:pt idx="37">
                  <c:v>13.13025</c:v>
                </c:pt>
                <c:pt idx="38">
                  <c:v>13.527249999999999</c:v>
                </c:pt>
                <c:pt idx="39">
                  <c:v>13.709250000000001</c:v>
                </c:pt>
                <c:pt idx="40">
                  <c:v>13.973749999999999</c:v>
                </c:pt>
                <c:pt idx="41">
                  <c:v>13.37</c:v>
                </c:pt>
                <c:pt idx="42">
                  <c:v>12.4345</c:v>
                </c:pt>
                <c:pt idx="43">
                  <c:v>12.406500000000001</c:v>
                </c:pt>
                <c:pt idx="44">
                  <c:v>11.845500000000001</c:v>
                </c:pt>
                <c:pt idx="45">
                  <c:v>12.36875</c:v>
                </c:pt>
                <c:pt idx="46">
                  <c:v>13.190000000000001</c:v>
                </c:pt>
                <c:pt idx="47">
                  <c:v>13.278749999999997</c:v>
                </c:pt>
                <c:pt idx="48">
                  <c:v>13.424250000000001</c:v>
                </c:pt>
                <c:pt idx="49">
                  <c:v>13.969749999999999</c:v>
                </c:pt>
                <c:pt idx="50">
                  <c:v>14.473750000000001</c:v>
                </c:pt>
                <c:pt idx="51">
                  <c:v>14.626749999999998</c:v>
                </c:pt>
                <c:pt idx="52">
                  <c:v>14.108500000000001</c:v>
                </c:pt>
                <c:pt idx="53">
                  <c:v>14.282999999999998</c:v>
                </c:pt>
                <c:pt idx="54">
                  <c:v>14.806000000000001</c:v>
                </c:pt>
                <c:pt idx="55">
                  <c:v>14.817250000000001</c:v>
                </c:pt>
                <c:pt idx="56">
                  <c:v>15.03725</c:v>
                </c:pt>
                <c:pt idx="57">
                  <c:v>14.891749999999998</c:v>
                </c:pt>
                <c:pt idx="58">
                  <c:v>14.997249999999999</c:v>
                </c:pt>
                <c:pt idx="59">
                  <c:v>14.59075</c:v>
                </c:pt>
                <c:pt idx="60">
                  <c:v>14.49</c:v>
                </c:pt>
                <c:pt idx="61">
                  <c:v>14.139249999999999</c:v>
                </c:pt>
                <c:pt idx="62">
                  <c:v>15.146750000000001</c:v>
                </c:pt>
                <c:pt idx="63">
                  <c:v>16.168250000000004</c:v>
                </c:pt>
                <c:pt idx="64">
                  <c:v>15.609249999999999</c:v>
                </c:pt>
                <c:pt idx="65">
                  <c:v>15.879750000000001</c:v>
                </c:pt>
                <c:pt idx="66">
                  <c:v>16.430750000000007</c:v>
                </c:pt>
                <c:pt idx="67">
                  <c:v>16.784749999999999</c:v>
                </c:pt>
                <c:pt idx="68">
                  <c:v>16.833500000000001</c:v>
                </c:pt>
                <c:pt idx="69">
                  <c:v>17.071249999999999</c:v>
                </c:pt>
                <c:pt idx="70">
                  <c:v>17.326500000000003</c:v>
                </c:pt>
                <c:pt idx="71">
                  <c:v>17.040499999999998</c:v>
                </c:pt>
                <c:pt idx="72">
                  <c:v>16.087</c:v>
                </c:pt>
                <c:pt idx="73">
                  <c:v>16.388500000000001</c:v>
                </c:pt>
                <c:pt idx="74">
                  <c:v>16.582749999999997</c:v>
                </c:pt>
                <c:pt idx="75">
                  <c:v>17.146999999999998</c:v>
                </c:pt>
                <c:pt idx="76">
                  <c:v>16.6875</c:v>
                </c:pt>
                <c:pt idx="77">
                  <c:v>16.453250000000001</c:v>
                </c:pt>
                <c:pt idx="78">
                  <c:v>16.675000000000001</c:v>
                </c:pt>
                <c:pt idx="79">
                  <c:v>17.181499999999993</c:v>
                </c:pt>
                <c:pt idx="80">
                  <c:v>17.502999999999997</c:v>
                </c:pt>
                <c:pt idx="81">
                  <c:v>16.931750000000001</c:v>
                </c:pt>
                <c:pt idx="82">
                  <c:v>17.010249999999999</c:v>
                </c:pt>
                <c:pt idx="83">
                  <c:v>16.904500000000002</c:v>
                </c:pt>
                <c:pt idx="84">
                  <c:v>16.427</c:v>
                </c:pt>
                <c:pt idx="85">
                  <c:v>16.850750000000001</c:v>
                </c:pt>
                <c:pt idx="86">
                  <c:v>16.46125</c:v>
                </c:pt>
                <c:pt idx="87">
                  <c:v>17.001749999999998</c:v>
                </c:pt>
                <c:pt idx="88">
                  <c:v>17.497250000000001</c:v>
                </c:pt>
                <c:pt idx="89">
                  <c:v>18.052249999999997</c:v>
                </c:pt>
                <c:pt idx="90">
                  <c:v>17.872999999999998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4A-446C-8FC4-294222F06D0D}"/>
            </c:ext>
          </c:extLst>
        </c:ser>
        <c:ser>
          <c:idx val="8"/>
          <c:order val="3"/>
          <c:tx>
            <c:strRef>
              <c:f>Data!$AG$6</c:f>
              <c:strCache>
                <c:ptCount val="1"/>
                <c:pt idx="0">
                  <c:v>Průměr 1997 - 2021</c:v>
                </c:pt>
              </c:strCache>
            </c:strRef>
          </c:tx>
          <c:spPr>
            <a:ln w="25400">
              <a:solidFill>
                <a:srgbClr val="548235"/>
              </a:solidFill>
              <a:prstDash val="solid"/>
            </a:ln>
          </c:spPr>
          <c:marker>
            <c:symbol val="none"/>
          </c:marker>
          <c:cat>
            <c:strRef>
              <c:f>Data!$A$7:$A$97</c:f>
              <c:strCache>
                <c:ptCount val="91"/>
                <c:pt idx="0">
                  <c:v>1.4.</c:v>
                </c:pt>
                <c:pt idx="1">
                  <c:v>2.4.</c:v>
                </c:pt>
                <c:pt idx="2">
                  <c:v>3.4.</c:v>
                </c:pt>
                <c:pt idx="3">
                  <c:v>4.4.</c:v>
                </c:pt>
                <c:pt idx="4">
                  <c:v>5.4.</c:v>
                </c:pt>
                <c:pt idx="5">
                  <c:v>6.4.</c:v>
                </c:pt>
                <c:pt idx="6">
                  <c:v>7.4.</c:v>
                </c:pt>
                <c:pt idx="7">
                  <c:v>8.4.</c:v>
                </c:pt>
                <c:pt idx="8">
                  <c:v>9.4.</c:v>
                </c:pt>
                <c:pt idx="9">
                  <c:v>10.4.</c:v>
                </c:pt>
                <c:pt idx="10">
                  <c:v>11.4.</c:v>
                </c:pt>
                <c:pt idx="11">
                  <c:v>12.4.</c:v>
                </c:pt>
                <c:pt idx="12">
                  <c:v>13.4.</c:v>
                </c:pt>
                <c:pt idx="13">
                  <c:v>14.4.</c:v>
                </c:pt>
                <c:pt idx="14">
                  <c:v>15.4.</c:v>
                </c:pt>
                <c:pt idx="15">
                  <c:v>16.4.</c:v>
                </c:pt>
                <c:pt idx="16">
                  <c:v>17.4.</c:v>
                </c:pt>
                <c:pt idx="17">
                  <c:v>18.4.</c:v>
                </c:pt>
                <c:pt idx="18">
                  <c:v>19.4.</c:v>
                </c:pt>
                <c:pt idx="19">
                  <c:v>20.4.</c:v>
                </c:pt>
                <c:pt idx="20">
                  <c:v>21.4.</c:v>
                </c:pt>
                <c:pt idx="21">
                  <c:v>22.4.</c:v>
                </c:pt>
                <c:pt idx="22">
                  <c:v>23.4.</c:v>
                </c:pt>
                <c:pt idx="23">
                  <c:v>24.4.</c:v>
                </c:pt>
                <c:pt idx="24">
                  <c:v>25.4.</c:v>
                </c:pt>
                <c:pt idx="25">
                  <c:v>26.4.</c:v>
                </c:pt>
                <c:pt idx="26">
                  <c:v>27.4.</c:v>
                </c:pt>
                <c:pt idx="27">
                  <c:v>28.4.</c:v>
                </c:pt>
                <c:pt idx="28">
                  <c:v>29.4.</c:v>
                </c:pt>
                <c:pt idx="29">
                  <c:v>30.4.</c:v>
                </c:pt>
                <c:pt idx="30">
                  <c:v>1.5.</c:v>
                </c:pt>
                <c:pt idx="31">
                  <c:v>2.5.</c:v>
                </c:pt>
                <c:pt idx="32">
                  <c:v>3.5.</c:v>
                </c:pt>
                <c:pt idx="33">
                  <c:v>4.5.</c:v>
                </c:pt>
                <c:pt idx="34">
                  <c:v>5.5.</c:v>
                </c:pt>
                <c:pt idx="35">
                  <c:v>6.5.</c:v>
                </c:pt>
                <c:pt idx="36">
                  <c:v>7.5.</c:v>
                </c:pt>
                <c:pt idx="37">
                  <c:v>8.5.</c:v>
                </c:pt>
                <c:pt idx="38">
                  <c:v>9.5.</c:v>
                </c:pt>
                <c:pt idx="39">
                  <c:v>10.5.</c:v>
                </c:pt>
                <c:pt idx="40">
                  <c:v>11.5.</c:v>
                </c:pt>
                <c:pt idx="41">
                  <c:v>12.5.</c:v>
                </c:pt>
                <c:pt idx="42">
                  <c:v>13.5.</c:v>
                </c:pt>
                <c:pt idx="43">
                  <c:v>14.5.</c:v>
                </c:pt>
                <c:pt idx="44">
                  <c:v>15.5.</c:v>
                </c:pt>
                <c:pt idx="45">
                  <c:v>16.5.</c:v>
                </c:pt>
                <c:pt idx="46">
                  <c:v>17.5.</c:v>
                </c:pt>
                <c:pt idx="47">
                  <c:v>18.5.</c:v>
                </c:pt>
                <c:pt idx="48">
                  <c:v>19.5.</c:v>
                </c:pt>
                <c:pt idx="49">
                  <c:v>20.5.</c:v>
                </c:pt>
                <c:pt idx="50">
                  <c:v>21.5.</c:v>
                </c:pt>
                <c:pt idx="51">
                  <c:v>22.5.</c:v>
                </c:pt>
                <c:pt idx="52">
                  <c:v>23.5.</c:v>
                </c:pt>
                <c:pt idx="53">
                  <c:v>24.5.</c:v>
                </c:pt>
                <c:pt idx="54">
                  <c:v>25.5.</c:v>
                </c:pt>
                <c:pt idx="55">
                  <c:v>26.5.</c:v>
                </c:pt>
                <c:pt idx="56">
                  <c:v>27.5.</c:v>
                </c:pt>
                <c:pt idx="57">
                  <c:v>28.5.</c:v>
                </c:pt>
                <c:pt idx="58">
                  <c:v>29.5.</c:v>
                </c:pt>
                <c:pt idx="59">
                  <c:v>30.5.</c:v>
                </c:pt>
                <c:pt idx="60">
                  <c:v>31.5.</c:v>
                </c:pt>
                <c:pt idx="61">
                  <c:v>1.6.</c:v>
                </c:pt>
                <c:pt idx="62">
                  <c:v>2.6.</c:v>
                </c:pt>
                <c:pt idx="63">
                  <c:v>3.6.</c:v>
                </c:pt>
                <c:pt idx="64">
                  <c:v>4.6.</c:v>
                </c:pt>
                <c:pt idx="65">
                  <c:v>5.6.</c:v>
                </c:pt>
                <c:pt idx="66">
                  <c:v>6.6.</c:v>
                </c:pt>
                <c:pt idx="67">
                  <c:v>7.6.</c:v>
                </c:pt>
                <c:pt idx="68">
                  <c:v>8.6.</c:v>
                </c:pt>
                <c:pt idx="69">
                  <c:v>9.6.</c:v>
                </c:pt>
                <c:pt idx="70">
                  <c:v>10.6.</c:v>
                </c:pt>
                <c:pt idx="71">
                  <c:v>11.6.</c:v>
                </c:pt>
                <c:pt idx="72">
                  <c:v>12.6.</c:v>
                </c:pt>
                <c:pt idx="73">
                  <c:v>13.6.</c:v>
                </c:pt>
                <c:pt idx="74">
                  <c:v>14.6.</c:v>
                </c:pt>
                <c:pt idx="75">
                  <c:v>15.6.</c:v>
                </c:pt>
                <c:pt idx="76">
                  <c:v>16.6.</c:v>
                </c:pt>
                <c:pt idx="77">
                  <c:v>17.6.</c:v>
                </c:pt>
                <c:pt idx="78">
                  <c:v>18.6.</c:v>
                </c:pt>
                <c:pt idx="79">
                  <c:v>19.6.</c:v>
                </c:pt>
                <c:pt idx="80">
                  <c:v>20.6.</c:v>
                </c:pt>
                <c:pt idx="81">
                  <c:v>21.6.</c:v>
                </c:pt>
                <c:pt idx="82">
                  <c:v>22.6.</c:v>
                </c:pt>
                <c:pt idx="83">
                  <c:v>23.6.</c:v>
                </c:pt>
                <c:pt idx="84">
                  <c:v>24.6.</c:v>
                </c:pt>
                <c:pt idx="85">
                  <c:v>25.6.</c:v>
                </c:pt>
                <c:pt idx="86">
                  <c:v>26.6.</c:v>
                </c:pt>
                <c:pt idx="87">
                  <c:v>27.6.</c:v>
                </c:pt>
                <c:pt idx="88">
                  <c:v>28.6.</c:v>
                </c:pt>
                <c:pt idx="89">
                  <c:v>29.6.</c:v>
                </c:pt>
                <c:pt idx="90">
                  <c:v>30.6.</c:v>
                </c:pt>
              </c:strCache>
            </c:strRef>
          </c:cat>
          <c:val>
            <c:numRef>
              <c:f>Data!$AG$7:$AG$97</c:f>
              <c:numCache>
                <c:formatCode>0.00</c:formatCode>
                <c:ptCount val="91"/>
                <c:pt idx="0">
                  <c:v>6.4512</c:v>
                </c:pt>
                <c:pt idx="1">
                  <c:v>6.4470000000000027</c:v>
                </c:pt>
                <c:pt idx="2">
                  <c:v>7.2044000000000006</c:v>
                </c:pt>
                <c:pt idx="3">
                  <c:v>7.3150000000000013</c:v>
                </c:pt>
                <c:pt idx="4">
                  <c:v>6.4126000000000012</c:v>
                </c:pt>
                <c:pt idx="5">
                  <c:v>5.3229999999999995</c:v>
                </c:pt>
                <c:pt idx="6">
                  <c:v>6.093</c:v>
                </c:pt>
                <c:pt idx="7">
                  <c:v>5.7542000000000009</c:v>
                </c:pt>
                <c:pt idx="8">
                  <c:v>6.4872000000000005</c:v>
                </c:pt>
                <c:pt idx="9">
                  <c:v>7.6053999999999995</c:v>
                </c:pt>
                <c:pt idx="10">
                  <c:v>7.6345999999999981</c:v>
                </c:pt>
                <c:pt idx="11">
                  <c:v>7.1493999999999991</c:v>
                </c:pt>
                <c:pt idx="12">
                  <c:v>6.7756000000000007</c:v>
                </c:pt>
                <c:pt idx="13">
                  <c:v>7.1686000000000005</c:v>
                </c:pt>
                <c:pt idx="14">
                  <c:v>7.8197999999999999</c:v>
                </c:pt>
                <c:pt idx="15">
                  <c:v>8.058799999999998</c:v>
                </c:pt>
                <c:pt idx="16">
                  <c:v>7.9608000000000008</c:v>
                </c:pt>
                <c:pt idx="17">
                  <c:v>8.0648</c:v>
                </c:pt>
                <c:pt idx="18">
                  <c:v>8.5808</c:v>
                </c:pt>
                <c:pt idx="19">
                  <c:v>8.6420000000000012</c:v>
                </c:pt>
                <c:pt idx="20">
                  <c:v>9.2027999999999999</c:v>
                </c:pt>
                <c:pt idx="21">
                  <c:v>9.7700000000000014</c:v>
                </c:pt>
                <c:pt idx="22">
                  <c:v>9.8454000000000015</c:v>
                </c:pt>
                <c:pt idx="23">
                  <c:v>10.499799999999999</c:v>
                </c:pt>
                <c:pt idx="24">
                  <c:v>11.0036</c:v>
                </c:pt>
                <c:pt idx="25">
                  <c:v>10.904000000000002</c:v>
                </c:pt>
                <c:pt idx="26">
                  <c:v>11.223400000000002</c:v>
                </c:pt>
                <c:pt idx="27">
                  <c:v>11.500999999999999</c:v>
                </c:pt>
                <c:pt idx="28">
                  <c:v>12.0776</c:v>
                </c:pt>
                <c:pt idx="29">
                  <c:v>12.797399999999998</c:v>
                </c:pt>
                <c:pt idx="30">
                  <c:v>12.724</c:v>
                </c:pt>
                <c:pt idx="31">
                  <c:v>12.058</c:v>
                </c:pt>
                <c:pt idx="32">
                  <c:v>11.6326</c:v>
                </c:pt>
                <c:pt idx="33">
                  <c:v>11.555799999999998</c:v>
                </c:pt>
                <c:pt idx="34">
                  <c:v>11.482600000000001</c:v>
                </c:pt>
                <c:pt idx="35">
                  <c:v>12.139599999999998</c:v>
                </c:pt>
                <c:pt idx="36">
                  <c:v>11.226399999999996</c:v>
                </c:pt>
                <c:pt idx="37">
                  <c:v>12.7514</c:v>
                </c:pt>
                <c:pt idx="38">
                  <c:v>13.258999999999999</c:v>
                </c:pt>
                <c:pt idx="39">
                  <c:v>13.579399999999998</c:v>
                </c:pt>
                <c:pt idx="40">
                  <c:v>13.828199999999999</c:v>
                </c:pt>
                <c:pt idx="41">
                  <c:v>13.097200000000001</c:v>
                </c:pt>
                <c:pt idx="42">
                  <c:v>12.3796</c:v>
                </c:pt>
                <c:pt idx="43">
                  <c:v>12.177399999999999</c:v>
                </c:pt>
                <c:pt idx="44">
                  <c:v>11.613399999999999</c:v>
                </c:pt>
                <c:pt idx="45">
                  <c:v>12.290199999999997</c:v>
                </c:pt>
                <c:pt idx="46">
                  <c:v>13.084199999999999</c:v>
                </c:pt>
                <c:pt idx="47">
                  <c:v>13.374999999999998</c:v>
                </c:pt>
                <c:pt idx="48">
                  <c:v>13.691600000000001</c:v>
                </c:pt>
                <c:pt idx="49">
                  <c:v>13.810999999999996</c:v>
                </c:pt>
                <c:pt idx="50">
                  <c:v>14.350000000000001</c:v>
                </c:pt>
                <c:pt idx="51">
                  <c:v>14.586599999999999</c:v>
                </c:pt>
                <c:pt idx="52">
                  <c:v>14.010199999999999</c:v>
                </c:pt>
                <c:pt idx="53">
                  <c:v>14.057599999999997</c:v>
                </c:pt>
                <c:pt idx="54">
                  <c:v>14.382</c:v>
                </c:pt>
                <c:pt idx="55">
                  <c:v>14.6448</c:v>
                </c:pt>
                <c:pt idx="56">
                  <c:v>15.017799999999999</c:v>
                </c:pt>
                <c:pt idx="57">
                  <c:v>14.820399999999998</c:v>
                </c:pt>
                <c:pt idx="58">
                  <c:v>15.103</c:v>
                </c:pt>
                <c:pt idx="59">
                  <c:v>14.6218</c:v>
                </c:pt>
                <c:pt idx="60">
                  <c:v>14.827</c:v>
                </c:pt>
                <c:pt idx="61">
                  <c:v>14.755399999999998</c:v>
                </c:pt>
                <c:pt idx="62">
                  <c:v>15.615399999999998</c:v>
                </c:pt>
                <c:pt idx="63">
                  <c:v>16.529600000000002</c:v>
                </c:pt>
                <c:pt idx="64">
                  <c:v>16.080400000000001</c:v>
                </c:pt>
                <c:pt idx="65">
                  <c:v>16.268799999999999</c:v>
                </c:pt>
                <c:pt idx="66">
                  <c:v>16.525600000000008</c:v>
                </c:pt>
                <c:pt idx="67">
                  <c:v>16.870799999999999</c:v>
                </c:pt>
                <c:pt idx="68">
                  <c:v>16.783799999999999</c:v>
                </c:pt>
                <c:pt idx="69">
                  <c:v>17.353000000000002</c:v>
                </c:pt>
                <c:pt idx="70">
                  <c:v>17.435200000000002</c:v>
                </c:pt>
                <c:pt idx="71">
                  <c:v>17.646399999999996</c:v>
                </c:pt>
                <c:pt idx="72">
                  <c:v>16.836800000000004</c:v>
                </c:pt>
                <c:pt idx="73">
                  <c:v>16.406799999999997</c:v>
                </c:pt>
                <c:pt idx="74">
                  <c:v>16.836199999999998</c:v>
                </c:pt>
                <c:pt idx="75">
                  <c:v>17.503800000000002</c:v>
                </c:pt>
                <c:pt idx="76">
                  <c:v>16.952200000000001</c:v>
                </c:pt>
                <c:pt idx="77">
                  <c:v>16.9116</c:v>
                </c:pt>
                <c:pt idx="78">
                  <c:v>17.183200000000003</c:v>
                </c:pt>
                <c:pt idx="79">
                  <c:v>17.761199999999995</c:v>
                </c:pt>
                <c:pt idx="80">
                  <c:v>18.186599999999995</c:v>
                </c:pt>
                <c:pt idx="81">
                  <c:v>17.3628</c:v>
                </c:pt>
                <c:pt idx="82">
                  <c:v>17.1432</c:v>
                </c:pt>
                <c:pt idx="83">
                  <c:v>16.991600000000002</c:v>
                </c:pt>
                <c:pt idx="84">
                  <c:v>16.683600000000002</c:v>
                </c:pt>
                <c:pt idx="85">
                  <c:v>17.169600000000003</c:v>
                </c:pt>
                <c:pt idx="86">
                  <c:v>16.944000000000003</c:v>
                </c:pt>
                <c:pt idx="87">
                  <c:v>17.4634</c:v>
                </c:pt>
                <c:pt idx="88">
                  <c:v>17.925799999999999</c:v>
                </c:pt>
                <c:pt idx="89">
                  <c:v>18.303199999999997</c:v>
                </c:pt>
                <c:pt idx="90">
                  <c:v>17.864399999999996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4A-446C-8FC4-294222F06D0D}"/>
            </c:ext>
          </c:extLst>
        </c:ser>
        <c:ser>
          <c:idx val="9"/>
          <c:order val="4"/>
          <c:tx>
            <c:strRef>
              <c:f>Data!$AH$6</c:f>
              <c:strCache>
                <c:ptCount val="1"/>
                <c:pt idx="0">
                  <c:v>Minimum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Data!$A$7:$A$97</c:f>
              <c:strCache>
                <c:ptCount val="91"/>
                <c:pt idx="0">
                  <c:v>1.4.</c:v>
                </c:pt>
                <c:pt idx="1">
                  <c:v>2.4.</c:v>
                </c:pt>
                <c:pt idx="2">
                  <c:v>3.4.</c:v>
                </c:pt>
                <c:pt idx="3">
                  <c:v>4.4.</c:v>
                </c:pt>
                <c:pt idx="4">
                  <c:v>5.4.</c:v>
                </c:pt>
                <c:pt idx="5">
                  <c:v>6.4.</c:v>
                </c:pt>
                <c:pt idx="6">
                  <c:v>7.4.</c:v>
                </c:pt>
                <c:pt idx="7">
                  <c:v>8.4.</c:v>
                </c:pt>
                <c:pt idx="8">
                  <c:v>9.4.</c:v>
                </c:pt>
                <c:pt idx="9">
                  <c:v>10.4.</c:v>
                </c:pt>
                <c:pt idx="10">
                  <c:v>11.4.</c:v>
                </c:pt>
                <c:pt idx="11">
                  <c:v>12.4.</c:v>
                </c:pt>
                <c:pt idx="12">
                  <c:v>13.4.</c:v>
                </c:pt>
                <c:pt idx="13">
                  <c:v>14.4.</c:v>
                </c:pt>
                <c:pt idx="14">
                  <c:v>15.4.</c:v>
                </c:pt>
                <c:pt idx="15">
                  <c:v>16.4.</c:v>
                </c:pt>
                <c:pt idx="16">
                  <c:v>17.4.</c:v>
                </c:pt>
                <c:pt idx="17">
                  <c:v>18.4.</c:v>
                </c:pt>
                <c:pt idx="18">
                  <c:v>19.4.</c:v>
                </c:pt>
                <c:pt idx="19">
                  <c:v>20.4.</c:v>
                </c:pt>
                <c:pt idx="20">
                  <c:v>21.4.</c:v>
                </c:pt>
                <c:pt idx="21">
                  <c:v>22.4.</c:v>
                </c:pt>
                <c:pt idx="22">
                  <c:v>23.4.</c:v>
                </c:pt>
                <c:pt idx="23">
                  <c:v>24.4.</c:v>
                </c:pt>
                <c:pt idx="24">
                  <c:v>25.4.</c:v>
                </c:pt>
                <c:pt idx="25">
                  <c:v>26.4.</c:v>
                </c:pt>
                <c:pt idx="26">
                  <c:v>27.4.</c:v>
                </c:pt>
                <c:pt idx="27">
                  <c:v>28.4.</c:v>
                </c:pt>
                <c:pt idx="28">
                  <c:v>29.4.</c:v>
                </c:pt>
                <c:pt idx="29">
                  <c:v>30.4.</c:v>
                </c:pt>
                <c:pt idx="30">
                  <c:v>1.5.</c:v>
                </c:pt>
                <c:pt idx="31">
                  <c:v>2.5.</c:v>
                </c:pt>
                <c:pt idx="32">
                  <c:v>3.5.</c:v>
                </c:pt>
                <c:pt idx="33">
                  <c:v>4.5.</c:v>
                </c:pt>
                <c:pt idx="34">
                  <c:v>5.5.</c:v>
                </c:pt>
                <c:pt idx="35">
                  <c:v>6.5.</c:v>
                </c:pt>
                <c:pt idx="36">
                  <c:v>7.5.</c:v>
                </c:pt>
                <c:pt idx="37">
                  <c:v>8.5.</c:v>
                </c:pt>
                <c:pt idx="38">
                  <c:v>9.5.</c:v>
                </c:pt>
                <c:pt idx="39">
                  <c:v>10.5.</c:v>
                </c:pt>
                <c:pt idx="40">
                  <c:v>11.5.</c:v>
                </c:pt>
                <c:pt idx="41">
                  <c:v>12.5.</c:v>
                </c:pt>
                <c:pt idx="42">
                  <c:v>13.5.</c:v>
                </c:pt>
                <c:pt idx="43">
                  <c:v>14.5.</c:v>
                </c:pt>
                <c:pt idx="44">
                  <c:v>15.5.</c:v>
                </c:pt>
                <c:pt idx="45">
                  <c:v>16.5.</c:v>
                </c:pt>
                <c:pt idx="46">
                  <c:v>17.5.</c:v>
                </c:pt>
                <c:pt idx="47">
                  <c:v>18.5.</c:v>
                </c:pt>
                <c:pt idx="48">
                  <c:v>19.5.</c:v>
                </c:pt>
                <c:pt idx="49">
                  <c:v>20.5.</c:v>
                </c:pt>
                <c:pt idx="50">
                  <c:v>21.5.</c:v>
                </c:pt>
                <c:pt idx="51">
                  <c:v>22.5.</c:v>
                </c:pt>
                <c:pt idx="52">
                  <c:v>23.5.</c:v>
                </c:pt>
                <c:pt idx="53">
                  <c:v>24.5.</c:v>
                </c:pt>
                <c:pt idx="54">
                  <c:v>25.5.</c:v>
                </c:pt>
                <c:pt idx="55">
                  <c:v>26.5.</c:v>
                </c:pt>
                <c:pt idx="56">
                  <c:v>27.5.</c:v>
                </c:pt>
                <c:pt idx="57">
                  <c:v>28.5.</c:v>
                </c:pt>
                <c:pt idx="58">
                  <c:v>29.5.</c:v>
                </c:pt>
                <c:pt idx="59">
                  <c:v>30.5.</c:v>
                </c:pt>
                <c:pt idx="60">
                  <c:v>31.5.</c:v>
                </c:pt>
                <c:pt idx="61">
                  <c:v>1.6.</c:v>
                </c:pt>
                <c:pt idx="62">
                  <c:v>2.6.</c:v>
                </c:pt>
                <c:pt idx="63">
                  <c:v>3.6.</c:v>
                </c:pt>
                <c:pt idx="64">
                  <c:v>4.6.</c:v>
                </c:pt>
                <c:pt idx="65">
                  <c:v>5.6.</c:v>
                </c:pt>
                <c:pt idx="66">
                  <c:v>6.6.</c:v>
                </c:pt>
                <c:pt idx="67">
                  <c:v>7.6.</c:v>
                </c:pt>
                <c:pt idx="68">
                  <c:v>8.6.</c:v>
                </c:pt>
                <c:pt idx="69">
                  <c:v>9.6.</c:v>
                </c:pt>
                <c:pt idx="70">
                  <c:v>10.6.</c:v>
                </c:pt>
                <c:pt idx="71">
                  <c:v>11.6.</c:v>
                </c:pt>
                <c:pt idx="72">
                  <c:v>12.6.</c:v>
                </c:pt>
                <c:pt idx="73">
                  <c:v>13.6.</c:v>
                </c:pt>
                <c:pt idx="74">
                  <c:v>14.6.</c:v>
                </c:pt>
                <c:pt idx="75">
                  <c:v>15.6.</c:v>
                </c:pt>
                <c:pt idx="76">
                  <c:v>16.6.</c:v>
                </c:pt>
                <c:pt idx="77">
                  <c:v>17.6.</c:v>
                </c:pt>
                <c:pt idx="78">
                  <c:v>18.6.</c:v>
                </c:pt>
                <c:pt idx="79">
                  <c:v>19.6.</c:v>
                </c:pt>
                <c:pt idx="80">
                  <c:v>20.6.</c:v>
                </c:pt>
                <c:pt idx="81">
                  <c:v>21.6.</c:v>
                </c:pt>
                <c:pt idx="82">
                  <c:v>22.6.</c:v>
                </c:pt>
                <c:pt idx="83">
                  <c:v>23.6.</c:v>
                </c:pt>
                <c:pt idx="84">
                  <c:v>24.6.</c:v>
                </c:pt>
                <c:pt idx="85">
                  <c:v>25.6.</c:v>
                </c:pt>
                <c:pt idx="86">
                  <c:v>26.6.</c:v>
                </c:pt>
                <c:pt idx="87">
                  <c:v>27.6.</c:v>
                </c:pt>
                <c:pt idx="88">
                  <c:v>28.6.</c:v>
                </c:pt>
                <c:pt idx="89">
                  <c:v>29.6.</c:v>
                </c:pt>
                <c:pt idx="90">
                  <c:v>30.6.</c:v>
                </c:pt>
              </c:strCache>
            </c:strRef>
          </c:cat>
          <c:val>
            <c:numRef>
              <c:f>Data!$AH$7:$AH$97</c:f>
              <c:numCache>
                <c:formatCode>0.00</c:formatCode>
                <c:ptCount val="91"/>
                <c:pt idx="0">
                  <c:v>-1</c:v>
                </c:pt>
                <c:pt idx="1">
                  <c:v>0</c:v>
                </c:pt>
                <c:pt idx="2">
                  <c:v>-1</c:v>
                </c:pt>
                <c:pt idx="3">
                  <c:v>-1.25</c:v>
                </c:pt>
                <c:pt idx="4">
                  <c:v>-5.5511151231257827E-17</c:v>
                </c:pt>
                <c:pt idx="5">
                  <c:v>-2.5</c:v>
                </c:pt>
                <c:pt idx="6">
                  <c:v>-2.25</c:v>
                </c:pt>
                <c:pt idx="7">
                  <c:v>-2.75</c:v>
                </c:pt>
                <c:pt idx="8">
                  <c:v>-2</c:v>
                </c:pt>
                <c:pt idx="9">
                  <c:v>2.2499999999999996</c:v>
                </c:pt>
                <c:pt idx="10">
                  <c:v>1</c:v>
                </c:pt>
                <c:pt idx="11">
                  <c:v>-1</c:v>
                </c:pt>
                <c:pt idx="12">
                  <c:v>-0.5</c:v>
                </c:pt>
                <c:pt idx="13">
                  <c:v>-0.5</c:v>
                </c:pt>
                <c:pt idx="14">
                  <c:v>0.5</c:v>
                </c:pt>
                <c:pt idx="15">
                  <c:v>0.5</c:v>
                </c:pt>
                <c:pt idx="16">
                  <c:v>2.75</c:v>
                </c:pt>
                <c:pt idx="17">
                  <c:v>2.35</c:v>
                </c:pt>
                <c:pt idx="18">
                  <c:v>2.4500000000000002</c:v>
                </c:pt>
                <c:pt idx="19">
                  <c:v>0.92500000000000004</c:v>
                </c:pt>
                <c:pt idx="20">
                  <c:v>1.75</c:v>
                </c:pt>
                <c:pt idx="21">
                  <c:v>2.3000000000000003</c:v>
                </c:pt>
                <c:pt idx="22">
                  <c:v>3.7749999999999999</c:v>
                </c:pt>
                <c:pt idx="23">
                  <c:v>2.6</c:v>
                </c:pt>
                <c:pt idx="24">
                  <c:v>2.0249999999999999</c:v>
                </c:pt>
                <c:pt idx="25">
                  <c:v>3.6</c:v>
                </c:pt>
                <c:pt idx="26">
                  <c:v>2.25</c:v>
                </c:pt>
                <c:pt idx="27">
                  <c:v>3.6</c:v>
                </c:pt>
                <c:pt idx="28">
                  <c:v>5.8</c:v>
                </c:pt>
                <c:pt idx="29">
                  <c:v>5.73</c:v>
                </c:pt>
                <c:pt idx="30">
                  <c:v>5.15</c:v>
                </c:pt>
                <c:pt idx="31">
                  <c:v>6.73</c:v>
                </c:pt>
                <c:pt idx="32">
                  <c:v>1.33</c:v>
                </c:pt>
                <c:pt idx="33">
                  <c:v>2.7</c:v>
                </c:pt>
                <c:pt idx="34">
                  <c:v>3.3</c:v>
                </c:pt>
                <c:pt idx="35">
                  <c:v>6.25</c:v>
                </c:pt>
                <c:pt idx="36">
                  <c:v>4.3250000000000002</c:v>
                </c:pt>
                <c:pt idx="37">
                  <c:v>5</c:v>
                </c:pt>
                <c:pt idx="38">
                  <c:v>3.4</c:v>
                </c:pt>
                <c:pt idx="39">
                  <c:v>5.65</c:v>
                </c:pt>
                <c:pt idx="40">
                  <c:v>5.75</c:v>
                </c:pt>
                <c:pt idx="41">
                  <c:v>4.5999999999999996</c:v>
                </c:pt>
                <c:pt idx="42">
                  <c:v>7.35</c:v>
                </c:pt>
                <c:pt idx="43">
                  <c:v>6.15</c:v>
                </c:pt>
                <c:pt idx="44">
                  <c:v>5.8</c:v>
                </c:pt>
                <c:pt idx="45">
                  <c:v>6.9749999999999996</c:v>
                </c:pt>
                <c:pt idx="46">
                  <c:v>5.58</c:v>
                </c:pt>
                <c:pt idx="47">
                  <c:v>7.83</c:v>
                </c:pt>
                <c:pt idx="48">
                  <c:v>8</c:v>
                </c:pt>
                <c:pt idx="49">
                  <c:v>9</c:v>
                </c:pt>
                <c:pt idx="50">
                  <c:v>8.85</c:v>
                </c:pt>
                <c:pt idx="51">
                  <c:v>8.75</c:v>
                </c:pt>
                <c:pt idx="52">
                  <c:v>6</c:v>
                </c:pt>
                <c:pt idx="53">
                  <c:v>9</c:v>
                </c:pt>
                <c:pt idx="54">
                  <c:v>9.4</c:v>
                </c:pt>
                <c:pt idx="55">
                  <c:v>7.2</c:v>
                </c:pt>
                <c:pt idx="56">
                  <c:v>9.25</c:v>
                </c:pt>
                <c:pt idx="57">
                  <c:v>8.25</c:v>
                </c:pt>
                <c:pt idx="58">
                  <c:v>7.88</c:v>
                </c:pt>
                <c:pt idx="59">
                  <c:v>8</c:v>
                </c:pt>
                <c:pt idx="60">
                  <c:v>7</c:v>
                </c:pt>
                <c:pt idx="61">
                  <c:v>8.0500000000000007</c:v>
                </c:pt>
                <c:pt idx="62">
                  <c:v>11.225</c:v>
                </c:pt>
                <c:pt idx="63">
                  <c:v>10.25</c:v>
                </c:pt>
                <c:pt idx="64">
                  <c:v>8.25</c:v>
                </c:pt>
                <c:pt idx="65">
                  <c:v>7.55</c:v>
                </c:pt>
                <c:pt idx="66">
                  <c:v>10.25</c:v>
                </c:pt>
                <c:pt idx="67">
                  <c:v>8.75</c:v>
                </c:pt>
                <c:pt idx="68">
                  <c:v>8.75</c:v>
                </c:pt>
                <c:pt idx="69">
                  <c:v>9.75</c:v>
                </c:pt>
                <c:pt idx="70">
                  <c:v>13</c:v>
                </c:pt>
                <c:pt idx="71">
                  <c:v>11.75</c:v>
                </c:pt>
                <c:pt idx="72">
                  <c:v>8.83</c:v>
                </c:pt>
                <c:pt idx="73">
                  <c:v>10.050000000000001</c:v>
                </c:pt>
                <c:pt idx="74">
                  <c:v>11.55</c:v>
                </c:pt>
                <c:pt idx="75">
                  <c:v>12.625</c:v>
                </c:pt>
                <c:pt idx="76">
                  <c:v>10.375</c:v>
                </c:pt>
                <c:pt idx="77">
                  <c:v>12.125</c:v>
                </c:pt>
                <c:pt idx="78">
                  <c:v>13.25</c:v>
                </c:pt>
                <c:pt idx="79">
                  <c:v>11.025</c:v>
                </c:pt>
                <c:pt idx="80">
                  <c:v>10.875</c:v>
                </c:pt>
                <c:pt idx="81">
                  <c:v>11.074999999999999</c:v>
                </c:pt>
                <c:pt idx="82">
                  <c:v>9.25</c:v>
                </c:pt>
                <c:pt idx="83">
                  <c:v>10.5</c:v>
                </c:pt>
                <c:pt idx="84">
                  <c:v>10.925000000000001</c:v>
                </c:pt>
                <c:pt idx="85">
                  <c:v>11.25</c:v>
                </c:pt>
                <c:pt idx="86">
                  <c:v>10.574999999999999</c:v>
                </c:pt>
                <c:pt idx="87">
                  <c:v>11</c:v>
                </c:pt>
                <c:pt idx="88">
                  <c:v>12.93</c:v>
                </c:pt>
                <c:pt idx="89">
                  <c:v>11.5</c:v>
                </c:pt>
                <c:pt idx="90">
                  <c:v>11.675000000000001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4A-446C-8FC4-294222F06D0D}"/>
            </c:ext>
          </c:extLst>
        </c:ser>
        <c:ser>
          <c:idx val="2"/>
          <c:order val="5"/>
          <c:tx>
            <c:strRef>
              <c:f>Data!$AI$6</c:f>
              <c:strCache>
                <c:ptCount val="1"/>
                <c:pt idx="0">
                  <c:v>Maximum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Data!$AI$7:$AI$97</c:f>
              <c:numCache>
                <c:formatCode>0.00</c:formatCode>
                <c:ptCount val="91"/>
                <c:pt idx="0">
                  <c:v>11.9</c:v>
                </c:pt>
                <c:pt idx="1">
                  <c:v>14</c:v>
                </c:pt>
                <c:pt idx="2">
                  <c:v>12.85</c:v>
                </c:pt>
                <c:pt idx="3">
                  <c:v>13.625</c:v>
                </c:pt>
                <c:pt idx="4">
                  <c:v>13.225</c:v>
                </c:pt>
                <c:pt idx="5">
                  <c:v>13.75</c:v>
                </c:pt>
                <c:pt idx="6">
                  <c:v>15.299999999999999</c:v>
                </c:pt>
                <c:pt idx="7">
                  <c:v>15.824999999999999</c:v>
                </c:pt>
                <c:pt idx="8">
                  <c:v>16.324999999999999</c:v>
                </c:pt>
                <c:pt idx="9">
                  <c:v>14.4</c:v>
                </c:pt>
                <c:pt idx="10">
                  <c:v>14.63</c:v>
                </c:pt>
                <c:pt idx="11">
                  <c:v>17.75</c:v>
                </c:pt>
                <c:pt idx="12">
                  <c:v>14.08</c:v>
                </c:pt>
                <c:pt idx="13">
                  <c:v>15.65</c:v>
                </c:pt>
                <c:pt idx="14">
                  <c:v>14.175000000000001</c:v>
                </c:pt>
                <c:pt idx="15">
                  <c:v>17.28</c:v>
                </c:pt>
                <c:pt idx="16">
                  <c:v>20</c:v>
                </c:pt>
                <c:pt idx="17">
                  <c:v>14.8</c:v>
                </c:pt>
                <c:pt idx="18">
                  <c:v>17</c:v>
                </c:pt>
                <c:pt idx="19">
                  <c:v>15.38</c:v>
                </c:pt>
                <c:pt idx="20">
                  <c:v>17.975000000000001</c:v>
                </c:pt>
                <c:pt idx="21">
                  <c:v>18</c:v>
                </c:pt>
                <c:pt idx="22">
                  <c:v>18.25</c:v>
                </c:pt>
                <c:pt idx="23">
                  <c:v>17.5</c:v>
                </c:pt>
                <c:pt idx="24">
                  <c:v>16.525000000000002</c:v>
                </c:pt>
                <c:pt idx="25">
                  <c:v>17.38</c:v>
                </c:pt>
                <c:pt idx="26">
                  <c:v>16.75</c:v>
                </c:pt>
                <c:pt idx="27">
                  <c:v>18.75</c:v>
                </c:pt>
                <c:pt idx="28">
                  <c:v>19.824999999999999</c:v>
                </c:pt>
                <c:pt idx="29">
                  <c:v>20.149999999999999</c:v>
                </c:pt>
                <c:pt idx="30">
                  <c:v>20.274999999999999</c:v>
                </c:pt>
                <c:pt idx="31">
                  <c:v>19.625</c:v>
                </c:pt>
                <c:pt idx="32">
                  <c:v>20</c:v>
                </c:pt>
                <c:pt idx="33">
                  <c:v>21.5</c:v>
                </c:pt>
                <c:pt idx="34">
                  <c:v>18.2</c:v>
                </c:pt>
                <c:pt idx="35">
                  <c:v>19.5</c:v>
                </c:pt>
                <c:pt idx="36">
                  <c:v>19</c:v>
                </c:pt>
                <c:pt idx="37">
                  <c:v>19</c:v>
                </c:pt>
                <c:pt idx="38">
                  <c:v>18</c:v>
                </c:pt>
                <c:pt idx="39">
                  <c:v>17.75</c:v>
                </c:pt>
                <c:pt idx="40">
                  <c:v>20.85</c:v>
                </c:pt>
                <c:pt idx="41">
                  <c:v>18.75</c:v>
                </c:pt>
                <c:pt idx="42">
                  <c:v>18</c:v>
                </c:pt>
                <c:pt idx="43">
                  <c:v>20.48</c:v>
                </c:pt>
                <c:pt idx="44">
                  <c:v>19.75</c:v>
                </c:pt>
                <c:pt idx="45">
                  <c:v>21.5</c:v>
                </c:pt>
                <c:pt idx="46">
                  <c:v>21.25</c:v>
                </c:pt>
                <c:pt idx="47">
                  <c:v>21.75</c:v>
                </c:pt>
                <c:pt idx="48">
                  <c:v>20.25</c:v>
                </c:pt>
                <c:pt idx="49">
                  <c:v>19.5</c:v>
                </c:pt>
                <c:pt idx="50">
                  <c:v>19.925000000000001</c:v>
                </c:pt>
                <c:pt idx="51">
                  <c:v>21.375</c:v>
                </c:pt>
                <c:pt idx="52">
                  <c:v>21.475000000000001</c:v>
                </c:pt>
                <c:pt idx="53">
                  <c:v>20.45</c:v>
                </c:pt>
                <c:pt idx="54">
                  <c:v>21.05</c:v>
                </c:pt>
                <c:pt idx="55">
                  <c:v>19.98</c:v>
                </c:pt>
                <c:pt idx="56">
                  <c:v>21.225000000000001</c:v>
                </c:pt>
                <c:pt idx="57">
                  <c:v>21.25</c:v>
                </c:pt>
                <c:pt idx="58">
                  <c:v>23.5</c:v>
                </c:pt>
                <c:pt idx="59">
                  <c:v>23</c:v>
                </c:pt>
                <c:pt idx="60">
                  <c:v>23.25</c:v>
                </c:pt>
                <c:pt idx="61">
                  <c:v>21.75</c:v>
                </c:pt>
                <c:pt idx="62">
                  <c:v>21.024999999999999</c:v>
                </c:pt>
                <c:pt idx="63">
                  <c:v>22.175000000000001</c:v>
                </c:pt>
                <c:pt idx="64">
                  <c:v>22</c:v>
                </c:pt>
                <c:pt idx="65">
                  <c:v>23.25</c:v>
                </c:pt>
                <c:pt idx="66">
                  <c:v>24.5</c:v>
                </c:pt>
                <c:pt idx="67">
                  <c:v>25</c:v>
                </c:pt>
                <c:pt idx="68">
                  <c:v>23.25</c:v>
                </c:pt>
                <c:pt idx="69">
                  <c:v>24.75</c:v>
                </c:pt>
                <c:pt idx="70">
                  <c:v>23.48</c:v>
                </c:pt>
                <c:pt idx="71">
                  <c:v>24.7</c:v>
                </c:pt>
                <c:pt idx="72">
                  <c:v>25.53</c:v>
                </c:pt>
                <c:pt idx="73">
                  <c:v>22.474999999999998</c:v>
                </c:pt>
                <c:pt idx="74">
                  <c:v>23.75</c:v>
                </c:pt>
                <c:pt idx="75">
                  <c:v>23.23</c:v>
                </c:pt>
                <c:pt idx="76">
                  <c:v>23.175000000000001</c:v>
                </c:pt>
                <c:pt idx="77">
                  <c:v>23</c:v>
                </c:pt>
                <c:pt idx="78">
                  <c:v>24.45</c:v>
                </c:pt>
                <c:pt idx="79">
                  <c:v>25.5</c:v>
                </c:pt>
                <c:pt idx="80">
                  <c:v>26.28</c:v>
                </c:pt>
                <c:pt idx="81">
                  <c:v>23.25</c:v>
                </c:pt>
                <c:pt idx="82">
                  <c:v>25</c:v>
                </c:pt>
                <c:pt idx="83">
                  <c:v>23.25</c:v>
                </c:pt>
                <c:pt idx="84">
                  <c:v>24.375</c:v>
                </c:pt>
                <c:pt idx="85">
                  <c:v>23.98</c:v>
                </c:pt>
                <c:pt idx="86">
                  <c:v>25.774999999999999</c:v>
                </c:pt>
                <c:pt idx="87">
                  <c:v>24.375</c:v>
                </c:pt>
                <c:pt idx="88">
                  <c:v>24.25</c:v>
                </c:pt>
                <c:pt idx="89">
                  <c:v>25.75</c:v>
                </c:pt>
                <c:pt idx="90">
                  <c:v>24.524999999999999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F-4A49-8BD8-34A3DEC49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36000"/>
        <c:axId val="100746752"/>
      </c:lineChart>
      <c:catAx>
        <c:axId val="10073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1018518789047451"/>
              <c:y val="0.972258851749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7467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0746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Teplota vzduchu v °C</a:t>
                </a:r>
              </a:p>
            </c:rich>
          </c:tx>
          <c:layout>
            <c:manualLayout>
              <c:xMode val="edge"/>
              <c:yMode val="edge"/>
              <c:x val="0"/>
              <c:y val="0.40951125480175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736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193653496015702E-2"/>
          <c:y val="9.2292459606232086E-2"/>
          <c:w val="0.13053491286562152"/>
          <c:h val="0.151873049116942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" right="0" top="0" bottom="0" header="0" footer="0"/>
  <pageSetup paperSize="9" orientation="landscape" horizontalDpi="4294967293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72750" cy="74485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0CA0A96-59EC-4F03-BE5D-90CA7F0B43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0.58754</cdr:x>
      <cdr:y>0.67131</cdr:y>
    </cdr:from>
    <cdr:to>
      <cdr:x>0.717</cdr:x>
      <cdr:y>0.90875</cdr:y>
    </cdr:to>
    <cdr:sp macro="" textlink="">
      <cdr:nvSpPr>
        <cdr:cNvPr id="102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044045" y="4840431"/>
          <a:ext cx="1331734" cy="17120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0.717</cdr:x>
      <cdr:y>0.90125</cdr:y>
    </cdr:from>
    <cdr:to>
      <cdr:x>0.8565</cdr:x>
      <cdr:y>0.9345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5779" y="6498396"/>
          <a:ext cx="1435037" cy="239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sněhové srážky 23.5.2004</a:t>
          </a:r>
        </a:p>
        <a:p xmlns:a="http://schemas.openxmlformats.org/drawingml/2006/main">
          <a:pPr algn="l" rtl="0">
            <a:defRPr sz="1000"/>
          </a:pPr>
          <a:endParaRPr lang="cs-CZ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0.33502</cdr:x>
      <cdr:y>0.795</cdr:y>
    </cdr:from>
    <cdr:to>
      <cdr:x>0.37458</cdr:x>
      <cdr:y>0.91149</cdr:y>
    </cdr:to>
    <cdr:sp macro="" textlink="">
      <cdr:nvSpPr>
        <cdr:cNvPr id="103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446318" y="5732316"/>
          <a:ext cx="406977" cy="8399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0.21475</cdr:x>
      <cdr:y>0.90125</cdr:y>
    </cdr:from>
    <cdr:to>
      <cdr:x>0.33725</cdr:x>
      <cdr:y>0.924</cdr:y>
    </cdr:to>
    <cdr:sp macro="" textlink="">
      <cdr:nvSpPr>
        <cdr:cNvPr id="1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9133" y="6498396"/>
          <a:ext cx="1260158" cy="1640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sněhové srážky 4.5.2011</a:t>
          </a:r>
        </a:p>
        <a:p xmlns:a="http://schemas.openxmlformats.org/drawingml/2006/main">
          <a:pPr algn="l" rtl="0">
            <a:defRPr sz="1000"/>
          </a:pPr>
          <a:r>
            <a:rPr lang="cs-CZ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sněhové srážky 3.5.2011</a:t>
          </a:r>
        </a:p>
      </cdr:txBody>
    </cdr:sp>
  </cdr:relSizeAnchor>
  <cdr:relSizeAnchor xmlns:cdr="http://schemas.openxmlformats.org/drawingml/2006/chartDrawing">
    <cdr:from>
      <cdr:x>0.44276</cdr:x>
      <cdr:y>0.74096</cdr:y>
    </cdr:from>
    <cdr:to>
      <cdr:x>0.5025</cdr:x>
      <cdr:y>0.907</cdr:y>
    </cdr:to>
    <cdr:sp macro="" textlink="">
      <cdr:nvSpPr>
        <cdr:cNvPr id="1032" name="AutoShap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554681" y="5342659"/>
          <a:ext cx="614535" cy="1197196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0.5055</cdr:x>
      <cdr:y>0.8945</cdr:y>
    </cdr:from>
    <cdr:to>
      <cdr:x>0.628</cdr:x>
      <cdr:y>0.91825</cdr:y>
    </cdr:to>
    <cdr:sp macro="" textlink="">
      <cdr:nvSpPr>
        <cdr:cNvPr id="103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0079" y="6449725"/>
          <a:ext cx="1260157" cy="171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sněhové srážky 9.5.2017</a:t>
          </a:r>
        </a:p>
        <a:p xmlns:a="http://schemas.openxmlformats.org/drawingml/2006/main">
          <a:pPr algn="l" rtl="0">
            <a:defRPr sz="1000"/>
          </a:pPr>
          <a:r>
            <a:rPr lang="cs-CZ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sněhové srážky 3.5.2011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I713"/>
  <sheetViews>
    <sheetView tabSelected="1" workbookViewId="0">
      <pane xSplit="1" ySplit="6" topLeftCell="G16" activePane="bottomRight" state="frozen"/>
      <selection pane="topRight" activeCell="B1" sqref="B1"/>
      <selection pane="bottomLeft" activeCell="A7" sqref="A7"/>
      <selection pane="bottomRight" activeCell="AE25" sqref="AE25"/>
    </sheetView>
  </sheetViews>
  <sheetFormatPr defaultRowHeight="12.75" x14ac:dyDescent="0.2"/>
  <cols>
    <col min="1" max="31" width="9.140625" style="1"/>
    <col min="32" max="32" width="17.5703125" style="1" bestFit="1" customWidth="1"/>
    <col min="33" max="33" width="17.5703125" style="2" bestFit="1" customWidth="1"/>
    <col min="34" max="34" width="8.5703125" style="2" bestFit="1" customWidth="1"/>
    <col min="35" max="16384" width="9.140625" style="1"/>
  </cols>
  <sheetData>
    <row r="1" spans="1:35" x14ac:dyDescent="0.2">
      <c r="A1" s="64" t="s">
        <v>99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3" spans="1:35" x14ac:dyDescent="0.2">
      <c r="A3" s="3">
        <v>-2.75</v>
      </c>
      <c r="B3" s="66" t="s">
        <v>0</v>
      </c>
      <c r="C3" s="66"/>
      <c r="D3" s="66"/>
      <c r="E3" s="66"/>
      <c r="G3" s="5">
        <v>0.33</v>
      </c>
      <c r="H3" s="66" t="s">
        <v>95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</row>
    <row r="4" spans="1:35" x14ac:dyDescent="0.2">
      <c r="A4" s="4">
        <v>26.28</v>
      </c>
      <c r="B4" s="66" t="s">
        <v>1</v>
      </c>
      <c r="C4" s="66"/>
      <c r="D4" s="66"/>
      <c r="E4" s="66"/>
      <c r="G4" s="31">
        <v>20</v>
      </c>
      <c r="H4" s="66" t="s">
        <v>96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</row>
    <row r="5" spans="1:35" ht="13.5" thickBot="1" x14ac:dyDescent="0.25"/>
    <row r="6" spans="1:35" ht="13.5" thickBot="1" x14ac:dyDescent="0.25">
      <c r="A6" s="23"/>
      <c r="B6" s="24">
        <v>1996</v>
      </c>
      <c r="C6" s="25">
        <v>1997</v>
      </c>
      <c r="D6" s="25">
        <v>1998</v>
      </c>
      <c r="E6" s="25">
        <v>1999</v>
      </c>
      <c r="F6" s="25">
        <v>2000</v>
      </c>
      <c r="G6" s="25">
        <v>2001</v>
      </c>
      <c r="H6" s="25">
        <v>2002</v>
      </c>
      <c r="I6" s="25">
        <v>2003</v>
      </c>
      <c r="J6" s="25">
        <v>2004</v>
      </c>
      <c r="K6" s="25">
        <v>2005</v>
      </c>
      <c r="L6" s="25">
        <v>2006</v>
      </c>
      <c r="M6" s="25">
        <v>2007</v>
      </c>
      <c r="N6" s="25">
        <v>2008</v>
      </c>
      <c r="O6" s="25">
        <v>2009</v>
      </c>
      <c r="P6" s="25">
        <v>2010</v>
      </c>
      <c r="Q6" s="25">
        <v>2011</v>
      </c>
      <c r="R6" s="25">
        <v>2012</v>
      </c>
      <c r="S6" s="25">
        <v>2013</v>
      </c>
      <c r="T6" s="25">
        <v>2014</v>
      </c>
      <c r="U6" s="25">
        <v>2015</v>
      </c>
      <c r="V6" s="25">
        <v>2016</v>
      </c>
      <c r="W6" s="25">
        <v>2017</v>
      </c>
      <c r="X6" s="25">
        <v>2018</v>
      </c>
      <c r="Y6" s="25">
        <v>2019</v>
      </c>
      <c r="Z6" s="25">
        <v>2020</v>
      </c>
      <c r="AA6" s="25">
        <v>2021</v>
      </c>
      <c r="AB6" s="25">
        <v>2022</v>
      </c>
      <c r="AC6" s="25">
        <v>2023</v>
      </c>
      <c r="AD6" s="25">
        <v>2024</v>
      </c>
      <c r="AE6" s="26">
        <v>2025</v>
      </c>
      <c r="AF6" s="59" t="s">
        <v>97</v>
      </c>
      <c r="AG6" s="60" t="s">
        <v>98</v>
      </c>
      <c r="AH6" s="54" t="s">
        <v>93</v>
      </c>
      <c r="AI6" s="55" t="s">
        <v>94</v>
      </c>
    </row>
    <row r="7" spans="1:35" x14ac:dyDescent="0.2">
      <c r="A7" s="22" t="s">
        <v>2</v>
      </c>
      <c r="B7" s="32">
        <v>-0.5</v>
      </c>
      <c r="C7" s="33">
        <v>7.75</v>
      </c>
      <c r="D7" s="33">
        <v>11.25</v>
      </c>
      <c r="E7" s="33">
        <v>10</v>
      </c>
      <c r="F7" s="33">
        <v>4.75</v>
      </c>
      <c r="G7" s="33">
        <v>6.75</v>
      </c>
      <c r="H7" s="33">
        <v>9.25</v>
      </c>
      <c r="I7" s="33">
        <v>5.25</v>
      </c>
      <c r="J7" s="33">
        <v>8.75</v>
      </c>
      <c r="K7" s="34">
        <v>4.75</v>
      </c>
      <c r="L7" s="34">
        <v>7.5</v>
      </c>
      <c r="M7" s="34">
        <v>7.6</v>
      </c>
      <c r="N7" s="34">
        <v>8</v>
      </c>
      <c r="O7" s="34">
        <v>8.5</v>
      </c>
      <c r="P7" s="34">
        <v>6.05</v>
      </c>
      <c r="Q7" s="34">
        <v>10.15</v>
      </c>
      <c r="R7" s="34">
        <v>2.2250000000000001</v>
      </c>
      <c r="S7" s="35">
        <v>-0.77500000000000002</v>
      </c>
      <c r="T7" s="34">
        <v>8.6750000000000007</v>
      </c>
      <c r="U7" s="34">
        <v>2.25</v>
      </c>
      <c r="V7" s="35">
        <v>2.5</v>
      </c>
      <c r="W7" s="34">
        <v>11.9</v>
      </c>
      <c r="X7" s="35">
        <v>2.78</v>
      </c>
      <c r="Y7" s="34">
        <v>5.65</v>
      </c>
      <c r="Z7" s="39">
        <v>-1</v>
      </c>
      <c r="AA7" s="34">
        <v>10.774999999999999</v>
      </c>
      <c r="AB7" s="34">
        <v>0.55000000000000004</v>
      </c>
      <c r="AC7" s="34">
        <v>8.0749999999999993</v>
      </c>
      <c r="AD7" s="34">
        <v>11.7</v>
      </c>
      <c r="AE7" s="63">
        <v>7.65</v>
      </c>
      <c r="AF7" s="57">
        <f t="shared" ref="AF7:AF38" si="0">AVERAGE(C7:V7)</f>
        <v>6.558749999999999</v>
      </c>
      <c r="AG7" s="61">
        <f t="shared" ref="AG7:AG38" si="1">AVERAGE(C7:AA7)</f>
        <v>6.4512</v>
      </c>
      <c r="AH7" s="62">
        <f>MIN(B7:AE7)</f>
        <v>-1</v>
      </c>
      <c r="AI7" s="56">
        <f>MAX(B7:AE7)</f>
        <v>11.9</v>
      </c>
    </row>
    <row r="8" spans="1:35" x14ac:dyDescent="0.2">
      <c r="A8" s="18" t="s">
        <v>3</v>
      </c>
      <c r="B8" s="6">
        <v>0</v>
      </c>
      <c r="C8" s="7">
        <v>8.5</v>
      </c>
      <c r="D8" s="7">
        <v>9</v>
      </c>
      <c r="E8" s="7">
        <v>9.25</v>
      </c>
      <c r="F8" s="7">
        <v>5.25</v>
      </c>
      <c r="G8" s="7">
        <v>7.75</v>
      </c>
      <c r="H8" s="7">
        <v>9.25</v>
      </c>
      <c r="I8" s="7">
        <v>5.25</v>
      </c>
      <c r="J8" s="7">
        <v>7</v>
      </c>
      <c r="K8" s="20">
        <v>4.75</v>
      </c>
      <c r="L8" s="20">
        <v>7.28</v>
      </c>
      <c r="M8" s="20">
        <v>7</v>
      </c>
      <c r="N8" s="20">
        <v>7.65</v>
      </c>
      <c r="O8" s="20">
        <v>9.48</v>
      </c>
      <c r="P8" s="10">
        <v>2.48</v>
      </c>
      <c r="Q8" s="20">
        <v>10.18</v>
      </c>
      <c r="R8" s="20">
        <v>4.1500000000000004</v>
      </c>
      <c r="S8" s="20">
        <v>0.27500000000000002</v>
      </c>
      <c r="T8" s="20">
        <v>8.6</v>
      </c>
      <c r="U8" s="10">
        <v>0.6</v>
      </c>
      <c r="V8" s="20">
        <v>5.5250000000000004</v>
      </c>
      <c r="W8" s="20">
        <v>14</v>
      </c>
      <c r="X8" s="20">
        <v>3.15</v>
      </c>
      <c r="Y8" s="20">
        <v>7.58</v>
      </c>
      <c r="Z8" s="20">
        <v>1.55</v>
      </c>
      <c r="AA8" s="20">
        <v>5.6750000000000007</v>
      </c>
      <c r="AB8" s="20">
        <v>1.8499999999999999</v>
      </c>
      <c r="AC8" s="20">
        <v>3.1749999999999998</v>
      </c>
      <c r="AD8" s="20">
        <v>8.7249999999999996</v>
      </c>
      <c r="AE8" s="16">
        <v>8.875</v>
      </c>
      <c r="AF8" s="50">
        <f t="shared" si="0"/>
        <v>6.4610000000000012</v>
      </c>
      <c r="AG8" s="46">
        <f t="shared" si="1"/>
        <v>6.4470000000000027</v>
      </c>
      <c r="AH8" s="36">
        <f t="shared" ref="AH8:AH15" si="2">MIN(B8:AE8)</f>
        <v>0</v>
      </c>
      <c r="AI8" s="16">
        <f t="shared" ref="AI8:AI15" si="3">MAX(B8:AE8)</f>
        <v>14</v>
      </c>
    </row>
    <row r="9" spans="1:35" x14ac:dyDescent="0.2">
      <c r="A9" s="18" t="s">
        <v>4</v>
      </c>
      <c r="B9" s="9">
        <v>-1</v>
      </c>
      <c r="C9" s="7">
        <v>8.25</v>
      </c>
      <c r="D9" s="7">
        <v>11</v>
      </c>
      <c r="E9" s="7">
        <v>8.75</v>
      </c>
      <c r="F9" s="7">
        <v>7.25</v>
      </c>
      <c r="G9" s="7">
        <v>10.5</v>
      </c>
      <c r="H9" s="7">
        <v>6.75</v>
      </c>
      <c r="I9" s="7">
        <v>3.25</v>
      </c>
      <c r="J9" s="7">
        <v>9.25</v>
      </c>
      <c r="K9" s="20">
        <v>5.5</v>
      </c>
      <c r="L9" s="20">
        <v>7.43</v>
      </c>
      <c r="M9" s="20">
        <v>5.65</v>
      </c>
      <c r="N9" s="20">
        <v>4.83</v>
      </c>
      <c r="O9" s="20">
        <v>9.43</v>
      </c>
      <c r="P9" s="20">
        <v>4.03</v>
      </c>
      <c r="Q9" s="20">
        <v>10.83</v>
      </c>
      <c r="R9" s="20">
        <v>7.8250000000000002</v>
      </c>
      <c r="S9" s="20">
        <v>-0.7</v>
      </c>
      <c r="T9" s="20">
        <v>12.85</v>
      </c>
      <c r="U9" s="20">
        <v>1.03</v>
      </c>
      <c r="V9" s="20">
        <v>9.6999999999999993</v>
      </c>
      <c r="W9" s="20">
        <v>9.25</v>
      </c>
      <c r="X9" s="20">
        <v>9.08</v>
      </c>
      <c r="Y9" s="20">
        <v>11.95</v>
      </c>
      <c r="Z9" s="20">
        <v>3.15</v>
      </c>
      <c r="AA9" s="20">
        <v>3.2749999999999999</v>
      </c>
      <c r="AB9" s="42">
        <v>-0.82500000000000007</v>
      </c>
      <c r="AC9" s="20">
        <v>0.95000000000000007</v>
      </c>
      <c r="AD9" s="20">
        <v>9.0749999999999993</v>
      </c>
      <c r="AE9" s="16">
        <v>10.35</v>
      </c>
      <c r="AF9" s="50">
        <f t="shared" si="0"/>
        <v>7.1702500000000002</v>
      </c>
      <c r="AG9" s="46">
        <f t="shared" si="1"/>
        <v>7.2044000000000006</v>
      </c>
      <c r="AH9" s="36">
        <f t="shared" si="2"/>
        <v>-1</v>
      </c>
      <c r="AI9" s="16">
        <f t="shared" si="3"/>
        <v>12.85</v>
      </c>
    </row>
    <row r="10" spans="1:35" x14ac:dyDescent="0.2">
      <c r="A10" s="18" t="s">
        <v>5</v>
      </c>
      <c r="B10" s="6">
        <v>1.25</v>
      </c>
      <c r="C10" s="7">
        <v>0.75</v>
      </c>
      <c r="D10" s="7">
        <v>10.5</v>
      </c>
      <c r="E10" s="7">
        <v>10.25</v>
      </c>
      <c r="F10" s="7">
        <v>9.25</v>
      </c>
      <c r="G10" s="7">
        <v>13</v>
      </c>
      <c r="H10" s="7">
        <v>5</v>
      </c>
      <c r="I10" s="7">
        <v>1.75</v>
      </c>
      <c r="J10" s="7">
        <v>10.75</v>
      </c>
      <c r="K10" s="7">
        <v>6.5</v>
      </c>
      <c r="L10" s="20">
        <v>3.93</v>
      </c>
      <c r="M10" s="10">
        <v>2.4</v>
      </c>
      <c r="N10" s="20">
        <v>6.28</v>
      </c>
      <c r="O10" s="20">
        <v>11.1</v>
      </c>
      <c r="P10" s="20">
        <v>7.88</v>
      </c>
      <c r="Q10" s="20">
        <v>6.08</v>
      </c>
      <c r="R10" s="20">
        <v>10.050000000000001</v>
      </c>
      <c r="S10" s="20">
        <v>-0.05</v>
      </c>
      <c r="T10" s="20">
        <v>12.525</v>
      </c>
      <c r="U10" s="20">
        <v>1.95</v>
      </c>
      <c r="V10" s="20">
        <v>11.8</v>
      </c>
      <c r="W10" s="20">
        <v>9.625</v>
      </c>
      <c r="X10" s="20">
        <v>10.525</v>
      </c>
      <c r="Y10" s="20">
        <v>13.625</v>
      </c>
      <c r="Z10" s="20">
        <v>4.83</v>
      </c>
      <c r="AA10" s="20">
        <v>2.5750000000000002</v>
      </c>
      <c r="AB10" s="20">
        <v>1.7749999999999999</v>
      </c>
      <c r="AC10" s="42">
        <v>-1.25</v>
      </c>
      <c r="AD10" s="20">
        <v>10.98</v>
      </c>
      <c r="AE10" s="16">
        <v>11.4</v>
      </c>
      <c r="AF10" s="50">
        <f t="shared" si="0"/>
        <v>7.0847500000000014</v>
      </c>
      <c r="AG10" s="46">
        <f t="shared" si="1"/>
        <v>7.3150000000000013</v>
      </c>
      <c r="AH10" s="36">
        <f t="shared" si="2"/>
        <v>-1.25</v>
      </c>
      <c r="AI10" s="16">
        <f t="shared" si="3"/>
        <v>13.625</v>
      </c>
    </row>
    <row r="11" spans="1:35" x14ac:dyDescent="0.2">
      <c r="A11" s="18" t="s">
        <v>6</v>
      </c>
      <c r="B11" s="6">
        <v>4</v>
      </c>
      <c r="C11" s="7">
        <v>0.5</v>
      </c>
      <c r="D11" s="7">
        <v>7.5</v>
      </c>
      <c r="E11" s="7">
        <v>10</v>
      </c>
      <c r="F11" s="7">
        <v>7.25</v>
      </c>
      <c r="G11" s="7">
        <v>7.25</v>
      </c>
      <c r="H11" s="7">
        <v>1</v>
      </c>
      <c r="I11" s="7">
        <v>0.75</v>
      </c>
      <c r="J11" s="7">
        <v>6.5</v>
      </c>
      <c r="K11" s="20">
        <v>9.5</v>
      </c>
      <c r="L11" s="20">
        <v>2.2799999999999998</v>
      </c>
      <c r="M11" s="20">
        <v>7.3</v>
      </c>
      <c r="N11" s="20">
        <v>4.8</v>
      </c>
      <c r="O11" s="20">
        <v>11.8</v>
      </c>
      <c r="P11" s="20">
        <v>6.48</v>
      </c>
      <c r="Q11" s="20">
        <v>7.43</v>
      </c>
      <c r="R11" s="20">
        <v>3.9750000000000001</v>
      </c>
      <c r="S11" s="20">
        <v>0.9</v>
      </c>
      <c r="T11" s="20">
        <v>9.4749999999999996</v>
      </c>
      <c r="U11" s="20">
        <v>0.67500000000000004</v>
      </c>
      <c r="V11" s="20">
        <v>13.225</v>
      </c>
      <c r="W11" s="20">
        <v>8.9</v>
      </c>
      <c r="X11" s="20">
        <v>9.4749999999999996</v>
      </c>
      <c r="Y11" s="20">
        <v>12.15</v>
      </c>
      <c r="Z11" s="20">
        <v>8.3000000000000007</v>
      </c>
      <c r="AA11" s="20">
        <v>2.8999999999999995</v>
      </c>
      <c r="AB11" s="20">
        <v>5.3</v>
      </c>
      <c r="AC11" s="20">
        <v>-5.5511151231257827E-17</v>
      </c>
      <c r="AD11" s="20">
        <v>12.18</v>
      </c>
      <c r="AE11" s="16">
        <v>5.78</v>
      </c>
      <c r="AF11" s="50">
        <f t="shared" si="0"/>
        <v>5.9294999999999991</v>
      </c>
      <c r="AG11" s="46">
        <f t="shared" si="1"/>
        <v>6.4126000000000012</v>
      </c>
      <c r="AH11" s="36">
        <f t="shared" si="2"/>
        <v>-5.5511151231257827E-17</v>
      </c>
      <c r="AI11" s="16">
        <f t="shared" si="3"/>
        <v>13.225</v>
      </c>
    </row>
    <row r="12" spans="1:35" x14ac:dyDescent="0.2">
      <c r="A12" s="18" t="s">
        <v>7</v>
      </c>
      <c r="B12" s="6">
        <v>5.75</v>
      </c>
      <c r="C12" s="7">
        <v>-0.5</v>
      </c>
      <c r="D12" s="7">
        <v>7.5</v>
      </c>
      <c r="E12" s="7">
        <v>10.25</v>
      </c>
      <c r="F12" s="10">
        <v>3</v>
      </c>
      <c r="G12" s="7">
        <v>5</v>
      </c>
      <c r="H12" s="10">
        <v>-1.5</v>
      </c>
      <c r="I12" s="7">
        <v>-2.5</v>
      </c>
      <c r="J12" s="7">
        <v>5</v>
      </c>
      <c r="K12" s="7">
        <v>8.25</v>
      </c>
      <c r="L12" s="10">
        <v>1.1000000000000001</v>
      </c>
      <c r="M12" s="20">
        <v>5.38</v>
      </c>
      <c r="N12" s="20">
        <v>5</v>
      </c>
      <c r="O12" s="20">
        <v>13.13</v>
      </c>
      <c r="P12" s="20">
        <v>5.28</v>
      </c>
      <c r="Q12" s="20">
        <v>12.43</v>
      </c>
      <c r="R12" s="20">
        <v>4.875</v>
      </c>
      <c r="S12" s="20">
        <v>1.325</v>
      </c>
      <c r="T12" s="20">
        <v>9.125</v>
      </c>
      <c r="U12" s="20">
        <v>0.875</v>
      </c>
      <c r="V12" s="20">
        <v>10.275</v>
      </c>
      <c r="W12" s="20">
        <v>5.65</v>
      </c>
      <c r="X12" s="20">
        <v>6.3</v>
      </c>
      <c r="Y12" s="20">
        <v>8.5</v>
      </c>
      <c r="Z12" s="20">
        <v>9.48</v>
      </c>
      <c r="AA12" s="42">
        <v>-0.15000000000000002</v>
      </c>
      <c r="AB12" s="20">
        <v>10.175000000000001</v>
      </c>
      <c r="AC12" s="20">
        <v>2.25</v>
      </c>
      <c r="AD12" s="20">
        <v>13.75</v>
      </c>
      <c r="AE12" s="40">
        <v>0.32499999999999996</v>
      </c>
      <c r="AF12" s="51">
        <f t="shared" si="0"/>
        <v>5.1647499999999997</v>
      </c>
      <c r="AG12" s="47">
        <f t="shared" si="1"/>
        <v>5.3229999999999995</v>
      </c>
      <c r="AH12" s="36">
        <f t="shared" si="2"/>
        <v>-2.5</v>
      </c>
      <c r="AI12" s="16">
        <f t="shared" si="3"/>
        <v>13.75</v>
      </c>
    </row>
    <row r="13" spans="1:35" x14ac:dyDescent="0.2">
      <c r="A13" s="18" t="s">
        <v>8</v>
      </c>
      <c r="B13" s="6">
        <v>6.75</v>
      </c>
      <c r="C13" s="10">
        <v>-1.75</v>
      </c>
      <c r="D13" s="7">
        <v>10.75</v>
      </c>
      <c r="E13" s="7">
        <v>9.5</v>
      </c>
      <c r="F13" s="7">
        <v>3.75</v>
      </c>
      <c r="G13" s="7">
        <v>8.5</v>
      </c>
      <c r="H13" s="7">
        <v>0</v>
      </c>
      <c r="I13" s="7">
        <v>-2.25</v>
      </c>
      <c r="J13" s="7">
        <v>4</v>
      </c>
      <c r="K13" s="20">
        <v>11.25</v>
      </c>
      <c r="L13" s="20">
        <v>3.15</v>
      </c>
      <c r="M13" s="20">
        <v>4.33</v>
      </c>
      <c r="N13" s="10">
        <v>2.63</v>
      </c>
      <c r="O13" s="20">
        <v>11.25</v>
      </c>
      <c r="P13" s="20">
        <v>7.03</v>
      </c>
      <c r="Q13" s="20">
        <v>14.58</v>
      </c>
      <c r="R13" s="20">
        <v>2.2250000000000001</v>
      </c>
      <c r="S13" s="20">
        <v>0.125</v>
      </c>
      <c r="T13" s="20">
        <v>9.5749999999999993</v>
      </c>
      <c r="U13" s="20">
        <v>5.125</v>
      </c>
      <c r="V13" s="20">
        <v>11.6</v>
      </c>
      <c r="W13" s="20">
        <v>7.0750000000000002</v>
      </c>
      <c r="X13" s="20">
        <v>10.6</v>
      </c>
      <c r="Y13" s="20">
        <v>9.65</v>
      </c>
      <c r="Z13" s="20">
        <v>8.3800000000000008</v>
      </c>
      <c r="AA13" s="20">
        <v>1.25</v>
      </c>
      <c r="AB13" s="20">
        <v>8.9499999999999993</v>
      </c>
      <c r="AC13" s="20">
        <v>3.625</v>
      </c>
      <c r="AD13" s="20">
        <v>15.299999999999999</v>
      </c>
      <c r="AE13" s="16">
        <v>4.55</v>
      </c>
      <c r="AF13" s="50">
        <f t="shared" si="0"/>
        <v>5.7684999999999995</v>
      </c>
      <c r="AG13" s="46">
        <f t="shared" si="1"/>
        <v>6.093</v>
      </c>
      <c r="AH13" s="36">
        <f t="shared" si="2"/>
        <v>-2.25</v>
      </c>
      <c r="AI13" s="16">
        <f t="shared" si="3"/>
        <v>15.299999999999999</v>
      </c>
    </row>
    <row r="14" spans="1:35" x14ac:dyDescent="0.2">
      <c r="A14" s="18" t="s">
        <v>9</v>
      </c>
      <c r="B14" s="6">
        <v>7.5</v>
      </c>
      <c r="C14" s="7">
        <v>1</v>
      </c>
      <c r="D14" s="7">
        <v>7.5</v>
      </c>
      <c r="E14" s="7">
        <v>7.5</v>
      </c>
      <c r="F14" s="7">
        <v>4</v>
      </c>
      <c r="G14" s="7">
        <v>3.5</v>
      </c>
      <c r="H14" s="7">
        <v>2.75</v>
      </c>
      <c r="I14" s="11">
        <v>-2.75</v>
      </c>
      <c r="J14" s="10">
        <v>2.5</v>
      </c>
      <c r="K14" s="7">
        <v>8.25</v>
      </c>
      <c r="L14" s="7">
        <v>4.7300000000000004</v>
      </c>
      <c r="M14" s="7">
        <v>4.9800000000000004</v>
      </c>
      <c r="N14" s="7">
        <v>4.28</v>
      </c>
      <c r="O14" s="7">
        <v>12.68</v>
      </c>
      <c r="P14" s="7">
        <v>7.4</v>
      </c>
      <c r="Q14" s="7">
        <v>10.58</v>
      </c>
      <c r="R14" s="10">
        <v>-0.92500000000000004</v>
      </c>
      <c r="S14" s="20">
        <v>2.58</v>
      </c>
      <c r="T14" s="20">
        <v>12.45</v>
      </c>
      <c r="U14" s="20">
        <v>6.3250000000000002</v>
      </c>
      <c r="V14" s="20">
        <v>8.2750000000000004</v>
      </c>
      <c r="W14" s="20">
        <v>9.2249999999999996</v>
      </c>
      <c r="X14" s="20">
        <v>9.5500000000000007</v>
      </c>
      <c r="Y14" s="20">
        <v>8.5749999999999993</v>
      </c>
      <c r="Z14" s="20">
        <v>8.0250000000000004</v>
      </c>
      <c r="AA14" s="20">
        <v>0.87500000000000011</v>
      </c>
      <c r="AB14" s="20">
        <v>5.6999999999999993</v>
      </c>
      <c r="AC14" s="20">
        <v>5.2</v>
      </c>
      <c r="AD14" s="20">
        <v>15.824999999999999</v>
      </c>
      <c r="AE14" s="16">
        <v>4.0999999999999996</v>
      </c>
      <c r="AF14" s="50">
        <f t="shared" si="0"/>
        <v>5.3802500000000011</v>
      </c>
      <c r="AG14" s="46">
        <f t="shared" si="1"/>
        <v>5.7542000000000009</v>
      </c>
      <c r="AH14" s="45">
        <f t="shared" si="2"/>
        <v>-2.75</v>
      </c>
      <c r="AI14" s="16">
        <f t="shared" si="3"/>
        <v>15.824999999999999</v>
      </c>
    </row>
    <row r="15" spans="1:35" x14ac:dyDescent="0.2">
      <c r="A15" s="18" t="s">
        <v>10</v>
      </c>
      <c r="B15" s="6">
        <v>6</v>
      </c>
      <c r="C15" s="7">
        <v>3.5</v>
      </c>
      <c r="D15" s="7">
        <v>6.5</v>
      </c>
      <c r="E15" s="7">
        <v>8.5</v>
      </c>
      <c r="F15" s="7">
        <v>4.25</v>
      </c>
      <c r="G15" s="7">
        <v>5.25</v>
      </c>
      <c r="H15" s="7">
        <v>3</v>
      </c>
      <c r="I15" s="7">
        <v>-2</v>
      </c>
      <c r="J15" s="7">
        <v>5</v>
      </c>
      <c r="K15" s="20">
        <v>4.5</v>
      </c>
      <c r="L15" s="20">
        <v>5.58</v>
      </c>
      <c r="M15" s="20">
        <v>10.6</v>
      </c>
      <c r="N15" s="20">
        <v>9.9</v>
      </c>
      <c r="O15" s="20">
        <v>12.65</v>
      </c>
      <c r="P15" s="20">
        <v>6.8</v>
      </c>
      <c r="Q15" s="20">
        <v>6.4</v>
      </c>
      <c r="R15" s="20">
        <v>3.5</v>
      </c>
      <c r="S15" s="20">
        <v>2.85</v>
      </c>
      <c r="T15" s="20">
        <v>6.15</v>
      </c>
      <c r="U15" s="20">
        <v>7.25</v>
      </c>
      <c r="V15" s="20">
        <v>6.0750000000000002</v>
      </c>
      <c r="W15" s="20">
        <v>9.4250000000000007</v>
      </c>
      <c r="X15" s="20">
        <v>11.875</v>
      </c>
      <c r="Y15" s="20">
        <v>6.7</v>
      </c>
      <c r="Z15" s="20">
        <v>12.4</v>
      </c>
      <c r="AA15" s="20">
        <v>5.5249999999999995</v>
      </c>
      <c r="AB15" s="20">
        <v>3.25</v>
      </c>
      <c r="AC15" s="20">
        <v>6.68</v>
      </c>
      <c r="AD15" s="20">
        <v>16.324999999999999</v>
      </c>
      <c r="AE15" s="16">
        <v>5.65</v>
      </c>
      <c r="AF15" s="50">
        <f t="shared" si="0"/>
        <v>5.8127500000000003</v>
      </c>
      <c r="AG15" s="46">
        <f t="shared" si="1"/>
        <v>6.4872000000000005</v>
      </c>
      <c r="AH15" s="36">
        <f t="shared" si="2"/>
        <v>-2</v>
      </c>
      <c r="AI15" s="16">
        <f t="shared" si="3"/>
        <v>16.324999999999999</v>
      </c>
    </row>
    <row r="16" spans="1:35" x14ac:dyDescent="0.2">
      <c r="A16" s="18" t="s">
        <v>11</v>
      </c>
      <c r="B16" s="6">
        <v>4.25</v>
      </c>
      <c r="C16" s="7">
        <v>5.75</v>
      </c>
      <c r="D16" s="7">
        <v>7.5</v>
      </c>
      <c r="E16" s="7">
        <v>11</v>
      </c>
      <c r="F16" s="7">
        <v>5.5</v>
      </c>
      <c r="G16" s="7">
        <v>8.25</v>
      </c>
      <c r="H16" s="7">
        <v>6</v>
      </c>
      <c r="I16" s="7">
        <v>3</v>
      </c>
      <c r="J16" s="7">
        <v>5.75</v>
      </c>
      <c r="K16" s="7">
        <v>4.75</v>
      </c>
      <c r="L16" s="7">
        <v>3</v>
      </c>
      <c r="M16" s="7">
        <v>9.3000000000000007</v>
      </c>
      <c r="N16" s="7">
        <v>11.45</v>
      </c>
      <c r="O16" s="7">
        <v>14.4</v>
      </c>
      <c r="P16" s="7">
        <v>4.83</v>
      </c>
      <c r="Q16" s="7">
        <v>9.35</v>
      </c>
      <c r="R16" s="7">
        <v>9</v>
      </c>
      <c r="S16" s="20">
        <v>5.53</v>
      </c>
      <c r="T16" s="20">
        <v>5.25</v>
      </c>
      <c r="U16" s="20">
        <v>7.3</v>
      </c>
      <c r="V16" s="20">
        <v>5.6</v>
      </c>
      <c r="W16" s="20">
        <v>12.725</v>
      </c>
      <c r="X16" s="20">
        <v>13.775</v>
      </c>
      <c r="Y16" s="20">
        <v>5.2</v>
      </c>
      <c r="Z16" s="20">
        <v>9.2249999999999996</v>
      </c>
      <c r="AA16" s="20">
        <v>6.7</v>
      </c>
      <c r="AB16" s="20">
        <v>2.2499999999999996</v>
      </c>
      <c r="AC16" s="20">
        <v>7.3999999999999995</v>
      </c>
      <c r="AD16" s="20">
        <v>10.475</v>
      </c>
      <c r="AE16" s="16">
        <v>5.2500000000000009</v>
      </c>
      <c r="AF16" s="50">
        <f t="shared" si="0"/>
        <v>7.1255000000000006</v>
      </c>
      <c r="AG16" s="46">
        <f t="shared" si="1"/>
        <v>7.6053999999999995</v>
      </c>
      <c r="AH16" s="36">
        <f t="shared" ref="AH16:AH79" si="4">MIN(B16:AE16)</f>
        <v>2.2499999999999996</v>
      </c>
      <c r="AI16" s="16">
        <f t="shared" ref="AI16:AI79" si="5">MAX(B16:AE16)</f>
        <v>14.4</v>
      </c>
    </row>
    <row r="17" spans="1:35" x14ac:dyDescent="0.2">
      <c r="A17" s="18" t="s">
        <v>12</v>
      </c>
      <c r="B17" s="6">
        <v>4</v>
      </c>
      <c r="C17" s="7">
        <v>4.75</v>
      </c>
      <c r="D17" s="7">
        <v>7</v>
      </c>
      <c r="E17" s="7">
        <v>8.25</v>
      </c>
      <c r="F17" s="7">
        <v>8</v>
      </c>
      <c r="G17" s="7">
        <v>8.75</v>
      </c>
      <c r="H17" s="7">
        <v>6.5</v>
      </c>
      <c r="I17" s="7">
        <v>1</v>
      </c>
      <c r="J17" s="7">
        <v>4</v>
      </c>
      <c r="K17" s="7">
        <v>5</v>
      </c>
      <c r="L17" s="7">
        <v>4.3499999999999996</v>
      </c>
      <c r="M17" s="7">
        <v>8.6</v>
      </c>
      <c r="N17" s="20">
        <v>12.83</v>
      </c>
      <c r="O17" s="20">
        <v>14.63</v>
      </c>
      <c r="P17" s="20">
        <v>4.3499999999999996</v>
      </c>
      <c r="Q17" s="20">
        <v>11.38</v>
      </c>
      <c r="R17" s="20">
        <v>7.4749999999999996</v>
      </c>
      <c r="S17" s="20">
        <v>6.875</v>
      </c>
      <c r="T17" s="20">
        <v>5.45</v>
      </c>
      <c r="U17" s="20">
        <v>10.85</v>
      </c>
      <c r="V17" s="20">
        <v>9.1999999999999993</v>
      </c>
      <c r="W17" s="20">
        <v>6.6</v>
      </c>
      <c r="X17" s="20">
        <v>13.25</v>
      </c>
      <c r="Y17" s="20">
        <v>3.375</v>
      </c>
      <c r="Z17" s="20">
        <v>8.75</v>
      </c>
      <c r="AA17" s="20">
        <v>9.65</v>
      </c>
      <c r="AB17" s="20">
        <v>2.25</v>
      </c>
      <c r="AC17" s="20">
        <v>4.7750000000000004</v>
      </c>
      <c r="AD17" s="20">
        <v>8.9</v>
      </c>
      <c r="AE17" s="16">
        <v>9.3249999999999993</v>
      </c>
      <c r="AF17" s="50">
        <f t="shared" si="0"/>
        <v>7.461999999999998</v>
      </c>
      <c r="AG17" s="46">
        <f t="shared" si="1"/>
        <v>7.6345999999999981</v>
      </c>
      <c r="AH17" s="36">
        <f t="shared" si="4"/>
        <v>1</v>
      </c>
      <c r="AI17" s="16">
        <f t="shared" si="5"/>
        <v>14.63</v>
      </c>
    </row>
    <row r="18" spans="1:35" x14ac:dyDescent="0.2">
      <c r="A18" s="18" t="s">
        <v>13</v>
      </c>
      <c r="B18" s="9">
        <v>-1</v>
      </c>
      <c r="C18" s="7">
        <v>0.5</v>
      </c>
      <c r="D18" s="7">
        <v>4.25</v>
      </c>
      <c r="E18" s="7">
        <v>6.75</v>
      </c>
      <c r="F18" s="7">
        <v>8.25</v>
      </c>
      <c r="G18" s="7">
        <v>4.5</v>
      </c>
      <c r="H18" s="7">
        <v>8.75</v>
      </c>
      <c r="I18" s="7">
        <v>3.5</v>
      </c>
      <c r="J18" s="7">
        <v>5.75</v>
      </c>
      <c r="K18" s="7">
        <v>8.25</v>
      </c>
      <c r="L18" s="7">
        <v>3.8</v>
      </c>
      <c r="M18" s="7">
        <v>10.78</v>
      </c>
      <c r="N18" s="7">
        <v>5.6</v>
      </c>
      <c r="O18" s="7">
        <v>12.3</v>
      </c>
      <c r="P18" s="7">
        <v>9</v>
      </c>
      <c r="Q18" s="7">
        <v>7.38</v>
      </c>
      <c r="R18" s="7">
        <v>6.2750000000000004</v>
      </c>
      <c r="S18" s="20">
        <v>7.55</v>
      </c>
      <c r="T18" s="20">
        <v>6.7</v>
      </c>
      <c r="U18" s="20">
        <v>9.9499999999999993</v>
      </c>
      <c r="V18" s="20">
        <v>7.8</v>
      </c>
      <c r="W18" s="20">
        <v>8.1750000000000007</v>
      </c>
      <c r="X18" s="20">
        <v>17.75</v>
      </c>
      <c r="Y18" s="20">
        <v>3.1</v>
      </c>
      <c r="Z18" s="20">
        <v>8.875</v>
      </c>
      <c r="AA18" s="20">
        <v>3.2</v>
      </c>
      <c r="AB18" s="20">
        <v>5.4749999999999996</v>
      </c>
      <c r="AC18" s="20">
        <v>7.9249999999999998</v>
      </c>
      <c r="AD18" s="20">
        <v>11.375</v>
      </c>
      <c r="AE18" s="16">
        <v>9.4500000000000011</v>
      </c>
      <c r="AF18" s="50">
        <f t="shared" si="0"/>
        <v>6.8817499999999994</v>
      </c>
      <c r="AG18" s="46">
        <f t="shared" si="1"/>
        <v>7.1493999999999991</v>
      </c>
      <c r="AH18" s="36">
        <f t="shared" si="4"/>
        <v>-1</v>
      </c>
      <c r="AI18" s="16">
        <f t="shared" si="5"/>
        <v>17.75</v>
      </c>
    </row>
    <row r="19" spans="1:35" x14ac:dyDescent="0.2">
      <c r="A19" s="18" t="s">
        <v>14</v>
      </c>
      <c r="B19" s="6">
        <v>-0.5</v>
      </c>
      <c r="C19" s="7">
        <v>0.75</v>
      </c>
      <c r="D19" s="10">
        <v>4</v>
      </c>
      <c r="E19" s="7">
        <v>6.25</v>
      </c>
      <c r="F19" s="7">
        <v>6.75</v>
      </c>
      <c r="G19" s="7">
        <v>0</v>
      </c>
      <c r="H19" s="7">
        <v>7.75</v>
      </c>
      <c r="I19" s="7">
        <v>6</v>
      </c>
      <c r="J19" s="7">
        <v>6.75</v>
      </c>
      <c r="K19" s="7">
        <v>9.5</v>
      </c>
      <c r="L19" s="7">
        <v>7.05</v>
      </c>
      <c r="M19" s="7">
        <v>14.08</v>
      </c>
      <c r="N19" s="7">
        <v>7.05</v>
      </c>
      <c r="O19" s="7">
        <v>11.73</v>
      </c>
      <c r="P19" s="20">
        <v>10.58</v>
      </c>
      <c r="Q19" s="20">
        <v>3.6</v>
      </c>
      <c r="R19" s="20">
        <v>7.9249999999999998</v>
      </c>
      <c r="S19" s="20">
        <v>5.7249999999999996</v>
      </c>
      <c r="T19" s="20">
        <v>6.95</v>
      </c>
      <c r="U19" s="20">
        <v>5.875</v>
      </c>
      <c r="V19" s="20">
        <v>9.5</v>
      </c>
      <c r="W19" s="20">
        <v>6.55</v>
      </c>
      <c r="X19" s="20">
        <v>11.25</v>
      </c>
      <c r="Y19" s="10">
        <v>2.95</v>
      </c>
      <c r="Z19" s="20">
        <v>6.7750000000000004</v>
      </c>
      <c r="AA19" s="20">
        <v>4.05</v>
      </c>
      <c r="AB19" s="20">
        <v>8.4499999999999993</v>
      </c>
      <c r="AC19" s="20">
        <v>6.13</v>
      </c>
      <c r="AD19" s="20">
        <v>12.850000000000001</v>
      </c>
      <c r="AE19" s="16">
        <v>12.575000000000001</v>
      </c>
      <c r="AF19" s="50">
        <f t="shared" si="0"/>
        <v>6.8907499999999997</v>
      </c>
      <c r="AG19" s="46">
        <f t="shared" si="1"/>
        <v>6.7756000000000007</v>
      </c>
      <c r="AH19" s="36">
        <f t="shared" si="4"/>
        <v>-0.5</v>
      </c>
      <c r="AI19" s="16">
        <f t="shared" si="5"/>
        <v>14.08</v>
      </c>
    </row>
    <row r="20" spans="1:35" x14ac:dyDescent="0.2">
      <c r="A20" s="18" t="s">
        <v>15</v>
      </c>
      <c r="B20" s="6">
        <v>1.5</v>
      </c>
      <c r="C20" s="7">
        <v>3.25</v>
      </c>
      <c r="D20" s="7">
        <v>4.25</v>
      </c>
      <c r="E20" s="7">
        <v>5.25</v>
      </c>
      <c r="F20" s="7">
        <v>9</v>
      </c>
      <c r="G20" s="10">
        <v>-0.5</v>
      </c>
      <c r="H20" s="7">
        <v>10.5</v>
      </c>
      <c r="I20" s="7">
        <v>9.5</v>
      </c>
      <c r="J20" s="7">
        <v>6.75</v>
      </c>
      <c r="K20" s="7">
        <v>10.5</v>
      </c>
      <c r="L20" s="7">
        <v>7.08</v>
      </c>
      <c r="M20" s="7">
        <v>12.78</v>
      </c>
      <c r="N20" s="7">
        <v>8.0299999999999994</v>
      </c>
      <c r="O20" s="7">
        <v>10.25</v>
      </c>
      <c r="P20" s="7">
        <v>6.95</v>
      </c>
      <c r="Q20" s="7">
        <v>5.05</v>
      </c>
      <c r="R20" s="7">
        <v>9.2249999999999996</v>
      </c>
      <c r="S20" s="7">
        <v>7.25</v>
      </c>
      <c r="T20" s="7">
        <v>5.5</v>
      </c>
      <c r="U20" s="7">
        <v>7.95</v>
      </c>
      <c r="V20" s="7">
        <v>8.8249999999999993</v>
      </c>
      <c r="W20" s="7">
        <v>8.15</v>
      </c>
      <c r="X20" s="7">
        <v>11.2</v>
      </c>
      <c r="Y20" s="7">
        <v>8.1750000000000007</v>
      </c>
      <c r="Z20" s="7">
        <v>1.5</v>
      </c>
      <c r="AA20" s="7">
        <v>2.8000000000000003</v>
      </c>
      <c r="AB20" s="20">
        <v>14.025</v>
      </c>
      <c r="AC20" s="20">
        <v>7.625</v>
      </c>
      <c r="AD20" s="20">
        <v>13.574999999999999</v>
      </c>
      <c r="AE20" s="16">
        <v>15.65</v>
      </c>
      <c r="AF20" s="50">
        <f t="shared" si="0"/>
        <v>7.3694999999999995</v>
      </c>
      <c r="AG20" s="46">
        <f t="shared" si="1"/>
        <v>7.1686000000000005</v>
      </c>
      <c r="AH20" s="36">
        <f t="shared" si="4"/>
        <v>-0.5</v>
      </c>
      <c r="AI20" s="16">
        <f t="shared" si="5"/>
        <v>15.65</v>
      </c>
    </row>
    <row r="21" spans="1:35" x14ac:dyDescent="0.2">
      <c r="A21" s="18" t="s">
        <v>16</v>
      </c>
      <c r="B21" s="6">
        <v>3.75</v>
      </c>
      <c r="C21" s="7">
        <v>0.5</v>
      </c>
      <c r="D21" s="7">
        <v>6</v>
      </c>
      <c r="E21" s="7">
        <v>8.75</v>
      </c>
      <c r="F21" s="7">
        <v>12.75</v>
      </c>
      <c r="G21" s="7">
        <v>1</v>
      </c>
      <c r="H21" s="7">
        <v>4.5</v>
      </c>
      <c r="I21" s="7">
        <v>10.75</v>
      </c>
      <c r="J21" s="7">
        <v>7.75</v>
      </c>
      <c r="K21" s="20">
        <v>12.25</v>
      </c>
      <c r="L21" s="20">
        <v>7.65</v>
      </c>
      <c r="M21" s="20">
        <v>13.8</v>
      </c>
      <c r="N21" s="20">
        <v>7.48</v>
      </c>
      <c r="O21" s="20">
        <v>13.3</v>
      </c>
      <c r="P21" s="20">
        <v>8.83</v>
      </c>
      <c r="Q21" s="20">
        <v>5.6</v>
      </c>
      <c r="R21" s="20">
        <v>7.4249999999999998</v>
      </c>
      <c r="S21" s="20">
        <v>8.6999999999999993</v>
      </c>
      <c r="T21" s="20">
        <v>4.1500000000000004</v>
      </c>
      <c r="U21" s="20">
        <v>10.6</v>
      </c>
      <c r="V21" s="20">
        <v>7.55</v>
      </c>
      <c r="W21" s="20">
        <v>8.93</v>
      </c>
      <c r="X21" s="20">
        <v>14.175000000000001</v>
      </c>
      <c r="Y21" s="20">
        <v>6.5750000000000002</v>
      </c>
      <c r="Z21" s="20">
        <v>4.63</v>
      </c>
      <c r="AA21" s="20">
        <v>1.85</v>
      </c>
      <c r="AB21" s="20">
        <v>9.75</v>
      </c>
      <c r="AC21" s="20">
        <v>6.3250000000000002</v>
      </c>
      <c r="AD21" s="20">
        <v>9.75</v>
      </c>
      <c r="AE21" s="16">
        <v>13.08</v>
      </c>
      <c r="AF21" s="50">
        <f t="shared" si="0"/>
        <v>7.9667500000000002</v>
      </c>
      <c r="AG21" s="46">
        <f t="shared" si="1"/>
        <v>7.8197999999999999</v>
      </c>
      <c r="AH21" s="36">
        <f t="shared" si="4"/>
        <v>0.5</v>
      </c>
      <c r="AI21" s="16">
        <f t="shared" si="5"/>
        <v>14.175000000000001</v>
      </c>
    </row>
    <row r="22" spans="1:35" x14ac:dyDescent="0.2">
      <c r="A22" s="18" t="s">
        <v>17</v>
      </c>
      <c r="B22" s="6">
        <v>4</v>
      </c>
      <c r="C22" s="7">
        <v>0.5</v>
      </c>
      <c r="D22" s="7">
        <v>5.5</v>
      </c>
      <c r="E22" s="7">
        <v>4.75</v>
      </c>
      <c r="F22" s="7">
        <v>9.5</v>
      </c>
      <c r="G22" s="7">
        <v>5.25</v>
      </c>
      <c r="H22" s="7">
        <v>6.5</v>
      </c>
      <c r="I22" s="7">
        <v>10.75</v>
      </c>
      <c r="J22" s="7">
        <v>9</v>
      </c>
      <c r="K22" s="20">
        <v>13.75</v>
      </c>
      <c r="L22" s="20">
        <v>10.75</v>
      </c>
      <c r="M22" s="20">
        <v>11.5</v>
      </c>
      <c r="N22" s="20">
        <v>6.18</v>
      </c>
      <c r="O22" s="20">
        <v>14.2</v>
      </c>
      <c r="P22" s="20">
        <v>8.33</v>
      </c>
      <c r="Q22" s="20">
        <v>6.1</v>
      </c>
      <c r="R22" s="20">
        <v>4.375</v>
      </c>
      <c r="S22" s="20">
        <v>10.625</v>
      </c>
      <c r="T22" s="20">
        <v>4.5999999999999996</v>
      </c>
      <c r="U22" s="20">
        <v>11.25</v>
      </c>
      <c r="V22" s="20">
        <v>9.9499999999999993</v>
      </c>
      <c r="W22" s="20">
        <v>4.7300000000000004</v>
      </c>
      <c r="X22" s="20">
        <v>13.324999999999999</v>
      </c>
      <c r="Y22" s="20">
        <v>8.43</v>
      </c>
      <c r="Z22" s="20">
        <v>8.6999999999999993</v>
      </c>
      <c r="AA22" s="20">
        <v>2.9249999999999998</v>
      </c>
      <c r="AB22" s="20">
        <v>3.8</v>
      </c>
      <c r="AC22" s="20">
        <v>8.125</v>
      </c>
      <c r="AD22" s="20">
        <v>5.6</v>
      </c>
      <c r="AE22" s="16">
        <v>17.28</v>
      </c>
      <c r="AF22" s="50">
        <f t="shared" si="0"/>
        <v>8.1679999999999993</v>
      </c>
      <c r="AG22" s="46">
        <f t="shared" si="1"/>
        <v>8.058799999999998</v>
      </c>
      <c r="AH22" s="36">
        <f t="shared" si="4"/>
        <v>0.5</v>
      </c>
      <c r="AI22" s="16">
        <f t="shared" si="5"/>
        <v>17.28</v>
      </c>
    </row>
    <row r="23" spans="1:35" x14ac:dyDescent="0.2">
      <c r="A23" s="18" t="s">
        <v>18</v>
      </c>
      <c r="B23" s="6">
        <v>6.25</v>
      </c>
      <c r="C23" s="7">
        <v>2.75</v>
      </c>
      <c r="D23" s="7">
        <v>6.5</v>
      </c>
      <c r="E23" s="10">
        <v>2.75</v>
      </c>
      <c r="F23" s="7">
        <v>12.25</v>
      </c>
      <c r="G23" s="7">
        <v>5</v>
      </c>
      <c r="H23" s="7">
        <v>9.5</v>
      </c>
      <c r="I23" s="7">
        <v>8.75</v>
      </c>
      <c r="J23" s="7">
        <v>9.5</v>
      </c>
      <c r="K23" s="7">
        <v>13.25</v>
      </c>
      <c r="L23" s="7">
        <v>10.53</v>
      </c>
      <c r="M23" s="20">
        <v>14.78</v>
      </c>
      <c r="N23" s="20">
        <v>3.53</v>
      </c>
      <c r="O23" s="20">
        <v>9.8000000000000007</v>
      </c>
      <c r="P23" s="20">
        <v>6</v>
      </c>
      <c r="Q23" s="20">
        <v>6.75</v>
      </c>
      <c r="R23" s="20">
        <v>3.25</v>
      </c>
      <c r="S23" s="20">
        <v>12.875</v>
      </c>
      <c r="T23" s="20">
        <v>4.2</v>
      </c>
      <c r="U23" s="20">
        <v>8.25</v>
      </c>
      <c r="V23" s="20">
        <v>9.4</v>
      </c>
      <c r="W23" s="20">
        <v>4</v>
      </c>
      <c r="X23" s="20">
        <v>11.3</v>
      </c>
      <c r="Y23" s="20">
        <v>9.1750000000000007</v>
      </c>
      <c r="Z23" s="20">
        <v>10.38</v>
      </c>
      <c r="AA23" s="20">
        <v>4.55</v>
      </c>
      <c r="AB23" s="20">
        <v>5.85</v>
      </c>
      <c r="AC23" s="20">
        <v>10.675000000000001</v>
      </c>
      <c r="AD23" s="20">
        <v>3.1500000000000004</v>
      </c>
      <c r="AE23" s="44">
        <v>20</v>
      </c>
      <c r="AF23" s="50">
        <f t="shared" si="0"/>
        <v>7.9807499999999987</v>
      </c>
      <c r="AG23" s="46">
        <f t="shared" si="1"/>
        <v>7.9608000000000008</v>
      </c>
      <c r="AH23" s="36">
        <f t="shared" si="4"/>
        <v>2.75</v>
      </c>
      <c r="AI23" s="16">
        <f t="shared" si="5"/>
        <v>20</v>
      </c>
    </row>
    <row r="24" spans="1:35" x14ac:dyDescent="0.2">
      <c r="A24" s="18" t="s">
        <v>19</v>
      </c>
      <c r="B24" s="6">
        <v>7.5</v>
      </c>
      <c r="C24" s="7">
        <v>6.75</v>
      </c>
      <c r="D24" s="7">
        <v>7.5</v>
      </c>
      <c r="E24" s="7">
        <v>3.5</v>
      </c>
      <c r="F24" s="7">
        <v>14.25</v>
      </c>
      <c r="G24" s="7">
        <v>5</v>
      </c>
      <c r="H24" s="7">
        <v>10.25</v>
      </c>
      <c r="I24" s="7">
        <v>3.5</v>
      </c>
      <c r="J24" s="7">
        <v>11.5</v>
      </c>
      <c r="K24" s="7">
        <v>12</v>
      </c>
      <c r="L24" s="7">
        <v>8.5</v>
      </c>
      <c r="M24" s="7">
        <v>6.73</v>
      </c>
      <c r="N24" s="7">
        <v>7.38</v>
      </c>
      <c r="O24" s="7">
        <v>9.23</v>
      </c>
      <c r="P24" s="7">
        <v>10.58</v>
      </c>
      <c r="Q24" s="7">
        <v>9.25</v>
      </c>
      <c r="R24" s="7">
        <v>3.8250000000000002</v>
      </c>
      <c r="S24" s="20">
        <v>14.8</v>
      </c>
      <c r="T24" s="20">
        <v>4.0750000000000002</v>
      </c>
      <c r="U24" s="20">
        <v>2.5</v>
      </c>
      <c r="V24" s="20">
        <v>7.375</v>
      </c>
      <c r="W24" s="20">
        <v>2.35</v>
      </c>
      <c r="X24" s="20">
        <v>12.125</v>
      </c>
      <c r="Y24" s="20">
        <v>10.65</v>
      </c>
      <c r="Z24" s="20">
        <v>11.4</v>
      </c>
      <c r="AA24" s="20">
        <v>6.6000000000000005</v>
      </c>
      <c r="AB24" s="20">
        <v>5.9250000000000007</v>
      </c>
      <c r="AC24" s="20">
        <v>9.6750000000000007</v>
      </c>
      <c r="AD24" s="20">
        <v>2.6750000000000003</v>
      </c>
      <c r="AE24" s="16">
        <v>12.83</v>
      </c>
      <c r="AF24" s="50">
        <f t="shared" si="0"/>
        <v>7.9247500000000004</v>
      </c>
      <c r="AG24" s="46">
        <f t="shared" si="1"/>
        <v>8.0648</v>
      </c>
      <c r="AH24" s="36">
        <f t="shared" si="4"/>
        <v>2.35</v>
      </c>
      <c r="AI24" s="16">
        <f t="shared" si="5"/>
        <v>14.8</v>
      </c>
    </row>
    <row r="25" spans="1:35" x14ac:dyDescent="0.2">
      <c r="A25" s="18" t="s">
        <v>20</v>
      </c>
      <c r="B25" s="6">
        <v>11.25</v>
      </c>
      <c r="C25" s="7">
        <v>2.75</v>
      </c>
      <c r="D25" s="7">
        <v>6</v>
      </c>
      <c r="E25" s="7">
        <v>3.75</v>
      </c>
      <c r="F25" s="7">
        <v>17</v>
      </c>
      <c r="G25" s="7">
        <v>4</v>
      </c>
      <c r="H25" s="7">
        <v>8.25</v>
      </c>
      <c r="I25" s="7">
        <v>7.25</v>
      </c>
      <c r="J25" s="7">
        <v>12</v>
      </c>
      <c r="K25" s="7">
        <v>11.5</v>
      </c>
      <c r="L25" s="7">
        <v>8.8800000000000008</v>
      </c>
      <c r="M25" s="7">
        <v>6.33</v>
      </c>
      <c r="N25" s="7">
        <v>5.7</v>
      </c>
      <c r="O25" s="7">
        <v>10.1</v>
      </c>
      <c r="P25" s="20">
        <v>11.7</v>
      </c>
      <c r="Q25" s="20">
        <v>9.6999999999999993</v>
      </c>
      <c r="R25" s="20">
        <v>8.5</v>
      </c>
      <c r="S25" s="20">
        <v>11.6</v>
      </c>
      <c r="T25" s="20">
        <v>13.03</v>
      </c>
      <c r="U25" s="20">
        <v>5</v>
      </c>
      <c r="V25" s="20">
        <v>5.05</v>
      </c>
      <c r="W25" s="20">
        <v>2.4500000000000002</v>
      </c>
      <c r="X25" s="20">
        <v>15.425000000000001</v>
      </c>
      <c r="Y25" s="20">
        <v>11.824999999999999</v>
      </c>
      <c r="Z25" s="20">
        <v>9.18</v>
      </c>
      <c r="AA25" s="20">
        <v>7.5500000000000007</v>
      </c>
      <c r="AB25" s="20">
        <v>3.375</v>
      </c>
      <c r="AC25" s="20">
        <v>5.4</v>
      </c>
      <c r="AD25" s="20">
        <v>4.5749999999999993</v>
      </c>
      <c r="AE25" s="16"/>
      <c r="AF25" s="50">
        <f t="shared" si="0"/>
        <v>8.4045000000000005</v>
      </c>
      <c r="AG25" s="46">
        <f t="shared" si="1"/>
        <v>8.5808</v>
      </c>
      <c r="AH25" s="36">
        <f t="shared" si="4"/>
        <v>2.4500000000000002</v>
      </c>
      <c r="AI25" s="16">
        <f t="shared" si="5"/>
        <v>17</v>
      </c>
    </row>
    <row r="26" spans="1:35" x14ac:dyDescent="0.2">
      <c r="A26" s="18" t="s">
        <v>21</v>
      </c>
      <c r="B26" s="6">
        <v>11.5</v>
      </c>
      <c r="C26" s="7">
        <v>2.25</v>
      </c>
      <c r="D26" s="7">
        <v>6.25</v>
      </c>
      <c r="E26" s="7">
        <v>3.25</v>
      </c>
      <c r="F26" s="7">
        <v>14.75</v>
      </c>
      <c r="G26" s="7">
        <v>3.75</v>
      </c>
      <c r="H26" s="7">
        <v>10.75</v>
      </c>
      <c r="I26" s="7">
        <v>10.75</v>
      </c>
      <c r="J26" s="7">
        <v>9.75</v>
      </c>
      <c r="K26" s="20">
        <v>4.5</v>
      </c>
      <c r="L26" s="20">
        <v>9.4</v>
      </c>
      <c r="M26" s="20">
        <v>7.68</v>
      </c>
      <c r="N26" s="20">
        <v>7.85</v>
      </c>
      <c r="O26" s="20">
        <v>11.43</v>
      </c>
      <c r="P26" s="20">
        <v>8.93</v>
      </c>
      <c r="Q26" s="20">
        <v>11.38</v>
      </c>
      <c r="R26" s="20">
        <v>8.85</v>
      </c>
      <c r="S26" s="20">
        <v>8.5250000000000004</v>
      </c>
      <c r="T26" s="20">
        <v>12.45</v>
      </c>
      <c r="U26" s="20">
        <v>10.725</v>
      </c>
      <c r="V26" s="20">
        <v>5.5250000000000004</v>
      </c>
      <c r="W26" s="10">
        <v>0.92500000000000004</v>
      </c>
      <c r="X26" s="20">
        <v>15.38</v>
      </c>
      <c r="Y26" s="20">
        <v>13.375</v>
      </c>
      <c r="Z26" s="20">
        <v>8.9750000000000014</v>
      </c>
      <c r="AA26" s="20">
        <v>8.6499999999999986</v>
      </c>
      <c r="AB26" s="20">
        <v>3.7750000000000004</v>
      </c>
      <c r="AC26" s="20">
        <v>9.6999999999999993</v>
      </c>
      <c r="AD26" s="20">
        <v>2.8</v>
      </c>
      <c r="AE26" s="16"/>
      <c r="AF26" s="50">
        <f t="shared" si="0"/>
        <v>8.4372500000000006</v>
      </c>
      <c r="AG26" s="46">
        <f t="shared" si="1"/>
        <v>8.6420000000000012</v>
      </c>
      <c r="AH26" s="36">
        <f t="shared" si="4"/>
        <v>0.92500000000000004</v>
      </c>
      <c r="AI26" s="16">
        <f t="shared" si="5"/>
        <v>15.38</v>
      </c>
    </row>
    <row r="27" spans="1:35" x14ac:dyDescent="0.2">
      <c r="A27" s="18" t="s">
        <v>22</v>
      </c>
      <c r="B27" s="6">
        <v>13.5</v>
      </c>
      <c r="C27" s="7">
        <v>2.25</v>
      </c>
      <c r="D27" s="7">
        <v>7.25</v>
      </c>
      <c r="E27" s="7">
        <v>7.75</v>
      </c>
      <c r="F27" s="7">
        <v>16.25</v>
      </c>
      <c r="G27" s="7">
        <v>4</v>
      </c>
      <c r="H27" s="7">
        <v>10.75</v>
      </c>
      <c r="I27" s="7">
        <v>10.75</v>
      </c>
      <c r="J27" s="7">
        <v>11.25</v>
      </c>
      <c r="K27" s="10">
        <v>1.75</v>
      </c>
      <c r="L27" s="20">
        <v>11.68</v>
      </c>
      <c r="M27" s="20">
        <v>6.63</v>
      </c>
      <c r="N27" s="20">
        <v>10.93</v>
      </c>
      <c r="O27" s="20">
        <v>11.43</v>
      </c>
      <c r="P27" s="20">
        <v>4.8499999999999996</v>
      </c>
      <c r="Q27" s="20">
        <v>13.85</v>
      </c>
      <c r="R27" s="20">
        <v>8.75</v>
      </c>
      <c r="S27" s="20">
        <v>11.9</v>
      </c>
      <c r="T27" s="20">
        <v>10.125</v>
      </c>
      <c r="U27" s="20">
        <v>10.574999999999999</v>
      </c>
      <c r="V27" s="20">
        <v>6.7</v>
      </c>
      <c r="W27" s="20">
        <v>5.9249999999999998</v>
      </c>
      <c r="X27" s="20">
        <v>17.975000000000001</v>
      </c>
      <c r="Y27" s="20">
        <v>10.9</v>
      </c>
      <c r="Z27" s="20">
        <v>10.75</v>
      </c>
      <c r="AA27" s="20">
        <v>5.1000000000000005</v>
      </c>
      <c r="AB27" s="20">
        <v>7.25</v>
      </c>
      <c r="AC27" s="20">
        <v>12.43</v>
      </c>
      <c r="AD27" s="42">
        <v>2</v>
      </c>
      <c r="AE27" s="40"/>
      <c r="AF27" s="50">
        <f t="shared" si="0"/>
        <v>8.9710000000000001</v>
      </c>
      <c r="AG27" s="46">
        <f t="shared" si="1"/>
        <v>9.2027999999999999</v>
      </c>
      <c r="AH27" s="36">
        <f t="shared" si="4"/>
        <v>1.75</v>
      </c>
      <c r="AI27" s="16">
        <f t="shared" si="5"/>
        <v>17.975000000000001</v>
      </c>
    </row>
    <row r="28" spans="1:35" x14ac:dyDescent="0.2">
      <c r="A28" s="18" t="s">
        <v>23</v>
      </c>
      <c r="B28" s="6">
        <v>17.25</v>
      </c>
      <c r="C28" s="7">
        <v>3.25</v>
      </c>
      <c r="D28" s="7">
        <v>9.5</v>
      </c>
      <c r="E28" s="7">
        <v>11</v>
      </c>
      <c r="F28" s="7">
        <v>18</v>
      </c>
      <c r="G28" s="7">
        <v>4.25</v>
      </c>
      <c r="H28" s="7">
        <v>11</v>
      </c>
      <c r="I28" s="7">
        <v>10.75</v>
      </c>
      <c r="J28" s="7">
        <v>12.75</v>
      </c>
      <c r="K28" s="7">
        <v>4.5</v>
      </c>
      <c r="L28" s="20">
        <v>14.38</v>
      </c>
      <c r="M28" s="20">
        <v>7.48</v>
      </c>
      <c r="N28" s="20">
        <v>6.93</v>
      </c>
      <c r="O28" s="20">
        <v>11.65</v>
      </c>
      <c r="P28" s="20">
        <v>3.68</v>
      </c>
      <c r="Q28" s="20">
        <v>16.899999999999999</v>
      </c>
      <c r="R28" s="20">
        <v>6.8</v>
      </c>
      <c r="S28" s="20">
        <v>12.58</v>
      </c>
      <c r="T28" s="20">
        <v>10.975</v>
      </c>
      <c r="U28" s="20">
        <v>9.625</v>
      </c>
      <c r="V28" s="20">
        <v>7.7</v>
      </c>
      <c r="W28" s="20">
        <v>6.55</v>
      </c>
      <c r="X28" s="20">
        <v>15.775</v>
      </c>
      <c r="Y28" s="20">
        <v>11.475</v>
      </c>
      <c r="Z28" s="20">
        <v>9.7750000000000004</v>
      </c>
      <c r="AA28" s="20">
        <v>6.9749999999999996</v>
      </c>
      <c r="AB28" s="20">
        <v>9.7000000000000011</v>
      </c>
      <c r="AC28" s="20">
        <v>10.85</v>
      </c>
      <c r="AD28" s="20">
        <v>2.3000000000000003</v>
      </c>
      <c r="AE28" s="16"/>
      <c r="AF28" s="50">
        <f t="shared" si="0"/>
        <v>9.6850000000000005</v>
      </c>
      <c r="AG28" s="46">
        <f t="shared" si="1"/>
        <v>9.7700000000000014</v>
      </c>
      <c r="AH28" s="36">
        <f t="shared" si="4"/>
        <v>2.3000000000000003</v>
      </c>
      <c r="AI28" s="16">
        <f t="shared" si="5"/>
        <v>18</v>
      </c>
    </row>
    <row r="29" spans="1:35" x14ac:dyDescent="0.2">
      <c r="A29" s="18" t="s">
        <v>24</v>
      </c>
      <c r="B29" s="6">
        <v>18.25</v>
      </c>
      <c r="C29" s="7">
        <v>5.25</v>
      </c>
      <c r="D29" s="7">
        <v>11</v>
      </c>
      <c r="E29" s="7">
        <v>11.75</v>
      </c>
      <c r="F29" s="7">
        <v>16.75</v>
      </c>
      <c r="G29" s="7">
        <v>6</v>
      </c>
      <c r="H29" s="7">
        <v>10</v>
      </c>
      <c r="I29" s="7">
        <v>10.75</v>
      </c>
      <c r="J29" s="7">
        <v>13</v>
      </c>
      <c r="K29" s="7">
        <v>6.5</v>
      </c>
      <c r="L29" s="7">
        <v>12.45</v>
      </c>
      <c r="M29" s="7">
        <v>10.95</v>
      </c>
      <c r="N29" s="7">
        <v>7.18</v>
      </c>
      <c r="O29" s="7">
        <v>9.6</v>
      </c>
      <c r="P29" s="7">
        <v>5.38</v>
      </c>
      <c r="Q29" s="7">
        <v>16.55</v>
      </c>
      <c r="R29" s="7">
        <v>7.4249999999999998</v>
      </c>
      <c r="S29" s="7">
        <v>11.775</v>
      </c>
      <c r="T29" s="7">
        <v>11.15</v>
      </c>
      <c r="U29" s="20">
        <v>11.725</v>
      </c>
      <c r="V29" s="20">
        <v>5.75</v>
      </c>
      <c r="W29" s="20">
        <v>3.7749999999999999</v>
      </c>
      <c r="X29" s="20">
        <v>15.45</v>
      </c>
      <c r="Y29" s="20">
        <v>10.9</v>
      </c>
      <c r="Z29" s="20">
        <v>10.9</v>
      </c>
      <c r="AA29" s="20">
        <v>4.1749999999999998</v>
      </c>
      <c r="AB29" s="20">
        <v>10.6</v>
      </c>
      <c r="AC29" s="20">
        <v>11.75</v>
      </c>
      <c r="AD29" s="20">
        <v>5.2750000000000004</v>
      </c>
      <c r="AE29" s="16"/>
      <c r="AF29" s="50">
        <f t="shared" si="0"/>
        <v>10.046750000000001</v>
      </c>
      <c r="AG29" s="46">
        <f t="shared" si="1"/>
        <v>9.8454000000000015</v>
      </c>
      <c r="AH29" s="36">
        <f t="shared" si="4"/>
        <v>3.7749999999999999</v>
      </c>
      <c r="AI29" s="16">
        <f t="shared" si="5"/>
        <v>18.25</v>
      </c>
    </row>
    <row r="30" spans="1:35" x14ac:dyDescent="0.2">
      <c r="A30" s="18" t="s">
        <v>25</v>
      </c>
      <c r="B30" s="6">
        <v>12.5</v>
      </c>
      <c r="C30" s="7">
        <v>7</v>
      </c>
      <c r="D30" s="7">
        <v>13</v>
      </c>
      <c r="E30" s="7">
        <v>10</v>
      </c>
      <c r="F30" s="7">
        <v>17.5</v>
      </c>
      <c r="G30" s="7">
        <v>7.75</v>
      </c>
      <c r="H30" s="7">
        <v>10.25</v>
      </c>
      <c r="I30" s="7">
        <v>8.75</v>
      </c>
      <c r="J30" s="7">
        <v>7.25</v>
      </c>
      <c r="K30" s="7">
        <v>11</v>
      </c>
      <c r="L30" s="7">
        <v>13.58</v>
      </c>
      <c r="M30" s="7">
        <v>12.83</v>
      </c>
      <c r="N30" s="7">
        <v>8.5500000000000007</v>
      </c>
      <c r="O30" s="7">
        <v>12.53</v>
      </c>
      <c r="P30" s="7">
        <v>10.199999999999999</v>
      </c>
      <c r="Q30" s="7">
        <v>13.5</v>
      </c>
      <c r="R30" s="7">
        <v>9.5749999999999993</v>
      </c>
      <c r="S30" s="7">
        <v>10.7</v>
      </c>
      <c r="T30" s="7">
        <v>14.95</v>
      </c>
      <c r="U30" s="7">
        <v>10.725</v>
      </c>
      <c r="V30" s="7">
        <v>2.6</v>
      </c>
      <c r="W30" s="7">
        <v>5.9249999999999998</v>
      </c>
      <c r="X30" s="7">
        <v>13.55</v>
      </c>
      <c r="Y30" s="20">
        <v>13.299999999999999</v>
      </c>
      <c r="Z30" s="20">
        <v>11.1</v>
      </c>
      <c r="AA30" s="20">
        <v>6.38</v>
      </c>
      <c r="AB30" s="20">
        <v>8.7750000000000004</v>
      </c>
      <c r="AC30" s="20">
        <v>10.225</v>
      </c>
      <c r="AD30" s="20">
        <v>4.625</v>
      </c>
      <c r="AE30" s="16"/>
      <c r="AF30" s="50">
        <f t="shared" si="0"/>
        <v>10.611999999999997</v>
      </c>
      <c r="AG30" s="46">
        <f t="shared" si="1"/>
        <v>10.499799999999999</v>
      </c>
      <c r="AH30" s="36">
        <f t="shared" si="4"/>
        <v>2.6</v>
      </c>
      <c r="AI30" s="16">
        <f t="shared" si="5"/>
        <v>17.5</v>
      </c>
    </row>
    <row r="31" spans="1:35" x14ac:dyDescent="0.2">
      <c r="A31" s="18" t="s">
        <v>26</v>
      </c>
      <c r="B31" s="6">
        <v>13</v>
      </c>
      <c r="C31" s="7">
        <v>10.25</v>
      </c>
      <c r="D31" s="7">
        <v>11.5</v>
      </c>
      <c r="E31" s="7">
        <v>10.5</v>
      </c>
      <c r="F31" s="7">
        <v>13.25</v>
      </c>
      <c r="G31" s="7">
        <v>11.25</v>
      </c>
      <c r="H31" s="7">
        <v>12</v>
      </c>
      <c r="I31" s="7">
        <v>11.25</v>
      </c>
      <c r="J31" s="7">
        <v>6</v>
      </c>
      <c r="K31" s="7">
        <v>10.5</v>
      </c>
      <c r="L31" s="20">
        <v>15.53</v>
      </c>
      <c r="M31" s="20">
        <v>12.55</v>
      </c>
      <c r="N31" s="20">
        <v>8.25</v>
      </c>
      <c r="O31" s="20">
        <v>11.7</v>
      </c>
      <c r="P31" s="20">
        <v>13.4</v>
      </c>
      <c r="Q31" s="20">
        <v>10.53</v>
      </c>
      <c r="R31" s="20">
        <v>7.9749999999999996</v>
      </c>
      <c r="S31" s="20">
        <v>13.55</v>
      </c>
      <c r="T31" s="20">
        <v>13.8</v>
      </c>
      <c r="U31" s="20">
        <v>15.25</v>
      </c>
      <c r="V31" s="20">
        <v>2.0249999999999999</v>
      </c>
      <c r="W31" s="20">
        <v>9</v>
      </c>
      <c r="X31" s="20">
        <v>14.18</v>
      </c>
      <c r="Y31" s="20">
        <v>16.525000000000002</v>
      </c>
      <c r="Z31" s="20">
        <v>8.4749999999999996</v>
      </c>
      <c r="AA31" s="20">
        <v>5.85</v>
      </c>
      <c r="AB31" s="20">
        <v>7.2249999999999996</v>
      </c>
      <c r="AC31" s="20">
        <v>7.125</v>
      </c>
      <c r="AD31" s="20">
        <v>3.625</v>
      </c>
      <c r="AE31" s="16"/>
      <c r="AF31" s="50">
        <f t="shared" si="0"/>
        <v>11.053000000000001</v>
      </c>
      <c r="AG31" s="46">
        <f t="shared" si="1"/>
        <v>11.0036</v>
      </c>
      <c r="AH31" s="36">
        <f t="shared" si="4"/>
        <v>2.0249999999999999</v>
      </c>
      <c r="AI31" s="16">
        <f t="shared" si="5"/>
        <v>16.525000000000002</v>
      </c>
    </row>
    <row r="32" spans="1:35" x14ac:dyDescent="0.2">
      <c r="A32" s="18" t="s">
        <v>27</v>
      </c>
      <c r="B32" s="6">
        <v>11.75</v>
      </c>
      <c r="C32" s="7">
        <v>9.75</v>
      </c>
      <c r="D32" s="7">
        <v>13.5</v>
      </c>
      <c r="E32" s="7">
        <v>10.5</v>
      </c>
      <c r="F32" s="7">
        <v>15.75</v>
      </c>
      <c r="G32" s="7">
        <v>8.5</v>
      </c>
      <c r="H32" s="7">
        <v>14</v>
      </c>
      <c r="I32" s="7">
        <v>14.5</v>
      </c>
      <c r="J32" s="7">
        <v>8.5</v>
      </c>
      <c r="K32" s="7">
        <v>10.25</v>
      </c>
      <c r="L32" s="20">
        <v>15.63</v>
      </c>
      <c r="M32" s="20">
        <v>12.7</v>
      </c>
      <c r="N32" s="20">
        <v>7.75</v>
      </c>
      <c r="O32" s="20">
        <v>14.83</v>
      </c>
      <c r="P32" s="20">
        <v>11.03</v>
      </c>
      <c r="Q32" s="20">
        <v>10.1</v>
      </c>
      <c r="R32" s="20">
        <v>12.574999999999999</v>
      </c>
      <c r="S32" s="20">
        <v>12.775</v>
      </c>
      <c r="T32" s="20">
        <v>12.5</v>
      </c>
      <c r="U32" s="20">
        <v>11.23</v>
      </c>
      <c r="V32" s="20">
        <v>4.2750000000000004</v>
      </c>
      <c r="W32" s="20">
        <v>3.6</v>
      </c>
      <c r="X32" s="20">
        <v>8.5749999999999993</v>
      </c>
      <c r="Y32" s="20">
        <v>17.38</v>
      </c>
      <c r="Z32" s="20">
        <v>7.5500000000000007</v>
      </c>
      <c r="AA32" s="20">
        <v>4.8500000000000005</v>
      </c>
      <c r="AB32" s="20">
        <v>7.5749999999999993</v>
      </c>
      <c r="AC32" s="20">
        <v>6</v>
      </c>
      <c r="AD32" s="20">
        <v>7.0250000000000004</v>
      </c>
      <c r="AE32" s="16"/>
      <c r="AF32" s="50">
        <f t="shared" si="0"/>
        <v>11.532249999999999</v>
      </c>
      <c r="AG32" s="46">
        <f t="shared" si="1"/>
        <v>10.904000000000002</v>
      </c>
      <c r="AH32" s="36">
        <f t="shared" si="4"/>
        <v>3.6</v>
      </c>
      <c r="AI32" s="16">
        <f t="shared" si="5"/>
        <v>17.38</v>
      </c>
    </row>
    <row r="33" spans="1:35" x14ac:dyDescent="0.2">
      <c r="A33" s="18" t="s">
        <v>28</v>
      </c>
      <c r="B33" s="6">
        <v>12.25</v>
      </c>
      <c r="C33" s="7">
        <v>11</v>
      </c>
      <c r="D33" s="7">
        <v>16.25</v>
      </c>
      <c r="E33" s="7">
        <v>11.25</v>
      </c>
      <c r="F33" s="7">
        <v>16.75</v>
      </c>
      <c r="G33" s="7">
        <v>7.75</v>
      </c>
      <c r="H33" s="7">
        <v>8.5</v>
      </c>
      <c r="I33" s="7">
        <v>11.75</v>
      </c>
      <c r="J33" s="7">
        <v>10.75</v>
      </c>
      <c r="K33" s="7">
        <v>10.5</v>
      </c>
      <c r="L33" s="20">
        <v>15.73</v>
      </c>
      <c r="M33" s="20">
        <v>13.35</v>
      </c>
      <c r="N33" s="20">
        <v>10.1</v>
      </c>
      <c r="O33" s="20">
        <v>13.68</v>
      </c>
      <c r="P33" s="20">
        <v>9.6999999999999993</v>
      </c>
      <c r="Q33" s="20">
        <v>12.75</v>
      </c>
      <c r="R33" s="20">
        <v>15.85</v>
      </c>
      <c r="S33" s="20">
        <v>10.45</v>
      </c>
      <c r="T33" s="20">
        <v>15.324999999999999</v>
      </c>
      <c r="U33" s="20">
        <v>14.675000000000001</v>
      </c>
      <c r="V33" s="20">
        <v>2.25</v>
      </c>
      <c r="W33" s="20">
        <v>5.75</v>
      </c>
      <c r="X33" s="20">
        <v>9.7750000000000004</v>
      </c>
      <c r="Y33" s="20">
        <v>9.6750000000000007</v>
      </c>
      <c r="Z33" s="20">
        <v>9.6</v>
      </c>
      <c r="AA33" s="20">
        <v>7.4250000000000007</v>
      </c>
      <c r="AB33" s="20">
        <v>8.6750000000000007</v>
      </c>
      <c r="AC33" s="20">
        <v>4.25</v>
      </c>
      <c r="AD33" s="20">
        <v>10.75</v>
      </c>
      <c r="AE33" s="16"/>
      <c r="AF33" s="50">
        <f t="shared" si="0"/>
        <v>11.917999999999999</v>
      </c>
      <c r="AG33" s="46">
        <f t="shared" si="1"/>
        <v>11.223400000000002</v>
      </c>
      <c r="AH33" s="36">
        <f t="shared" si="4"/>
        <v>2.25</v>
      </c>
      <c r="AI33" s="16">
        <f t="shared" si="5"/>
        <v>16.75</v>
      </c>
    </row>
    <row r="34" spans="1:35" x14ac:dyDescent="0.2">
      <c r="A34" s="18" t="s">
        <v>29</v>
      </c>
      <c r="B34" s="6">
        <v>11.75</v>
      </c>
      <c r="C34" s="7">
        <v>12.25</v>
      </c>
      <c r="D34" s="7">
        <v>12.75</v>
      </c>
      <c r="E34" s="7">
        <v>10.25</v>
      </c>
      <c r="F34" s="7">
        <v>18.75</v>
      </c>
      <c r="G34" s="7">
        <v>10</v>
      </c>
      <c r="H34" s="7">
        <v>11.5</v>
      </c>
      <c r="I34" s="7">
        <v>12.5</v>
      </c>
      <c r="J34" s="7">
        <v>11.75</v>
      </c>
      <c r="K34" s="7">
        <v>8.5</v>
      </c>
      <c r="L34" s="7">
        <v>9.23</v>
      </c>
      <c r="M34" s="20">
        <v>14.83</v>
      </c>
      <c r="N34" s="20">
        <v>11.48</v>
      </c>
      <c r="O34" s="20">
        <v>14.58</v>
      </c>
      <c r="P34" s="20">
        <v>10.48</v>
      </c>
      <c r="Q34" s="20">
        <v>12.55</v>
      </c>
      <c r="R34" s="20">
        <v>17.7</v>
      </c>
      <c r="S34" s="20">
        <v>9.625</v>
      </c>
      <c r="T34" s="20">
        <v>13.775</v>
      </c>
      <c r="U34" s="20">
        <v>6.9</v>
      </c>
      <c r="V34" s="20">
        <v>4.1749999999999998</v>
      </c>
      <c r="W34" s="20">
        <v>3.6</v>
      </c>
      <c r="X34" s="20">
        <v>15.6</v>
      </c>
      <c r="Y34" s="20">
        <v>10.25</v>
      </c>
      <c r="Z34" s="20">
        <v>15.05</v>
      </c>
      <c r="AA34" s="20">
        <v>9.4499999999999993</v>
      </c>
      <c r="AB34" s="20">
        <v>7.9250000000000007</v>
      </c>
      <c r="AC34" s="20">
        <v>9.375</v>
      </c>
      <c r="AD34" s="20">
        <v>14.1</v>
      </c>
      <c r="AE34" s="16"/>
      <c r="AF34" s="50">
        <f t="shared" si="0"/>
        <v>11.678750000000001</v>
      </c>
      <c r="AG34" s="46">
        <f t="shared" si="1"/>
        <v>11.500999999999999</v>
      </c>
      <c r="AH34" s="36">
        <f t="shared" si="4"/>
        <v>3.6</v>
      </c>
      <c r="AI34" s="16">
        <f t="shared" si="5"/>
        <v>18.75</v>
      </c>
    </row>
    <row r="35" spans="1:35" x14ac:dyDescent="0.2">
      <c r="A35" s="18" t="s">
        <v>30</v>
      </c>
      <c r="B35" s="6">
        <v>7.75</v>
      </c>
      <c r="C35" s="7">
        <v>10.25</v>
      </c>
      <c r="D35" s="7">
        <v>15.5</v>
      </c>
      <c r="E35" s="7">
        <v>10.5</v>
      </c>
      <c r="F35" s="7">
        <v>18.25</v>
      </c>
      <c r="G35" s="7">
        <v>14</v>
      </c>
      <c r="H35" s="7">
        <v>11</v>
      </c>
      <c r="I35" s="7">
        <v>13.75</v>
      </c>
      <c r="J35" s="7">
        <v>14.5</v>
      </c>
      <c r="K35" s="7">
        <v>11</v>
      </c>
      <c r="L35" s="7">
        <v>6.75</v>
      </c>
      <c r="M35" s="7">
        <v>8.3000000000000007</v>
      </c>
      <c r="N35" s="20">
        <v>13.58</v>
      </c>
      <c r="O35" s="20">
        <v>11.05</v>
      </c>
      <c r="P35" s="20">
        <v>13.23</v>
      </c>
      <c r="Q35" s="20">
        <v>16.7</v>
      </c>
      <c r="R35" s="20">
        <v>19.824999999999999</v>
      </c>
      <c r="S35" s="20">
        <v>12.324999999999999</v>
      </c>
      <c r="T35" s="20">
        <v>11.925000000000001</v>
      </c>
      <c r="U35" s="20">
        <v>7.125</v>
      </c>
      <c r="V35" s="20">
        <v>5.8</v>
      </c>
      <c r="W35" s="20">
        <v>5.85</v>
      </c>
      <c r="X35" s="20">
        <v>17.28</v>
      </c>
      <c r="Y35" s="20">
        <v>8.4499999999999993</v>
      </c>
      <c r="Z35" s="20">
        <v>11.65</v>
      </c>
      <c r="AA35" s="43">
        <v>13.35</v>
      </c>
      <c r="AB35" s="43">
        <v>9.3000000000000007</v>
      </c>
      <c r="AC35" s="43">
        <v>11.100000000000001</v>
      </c>
      <c r="AD35" s="43">
        <v>15.649999999999999</v>
      </c>
      <c r="AE35" s="41"/>
      <c r="AF35" s="50">
        <f t="shared" si="0"/>
        <v>12.268000000000001</v>
      </c>
      <c r="AG35" s="46">
        <f t="shared" si="1"/>
        <v>12.0776</v>
      </c>
      <c r="AH35" s="36">
        <f t="shared" si="4"/>
        <v>5.8</v>
      </c>
      <c r="AI35" s="16">
        <f t="shared" si="5"/>
        <v>19.824999999999999</v>
      </c>
    </row>
    <row r="36" spans="1:35" x14ac:dyDescent="0.2">
      <c r="A36" s="18" t="s">
        <v>31</v>
      </c>
      <c r="B36" s="6">
        <v>9.5</v>
      </c>
      <c r="C36" s="7">
        <v>9.5</v>
      </c>
      <c r="D36" s="7">
        <v>14.5</v>
      </c>
      <c r="E36" s="7">
        <v>10.75</v>
      </c>
      <c r="F36" s="7">
        <v>17</v>
      </c>
      <c r="G36" s="7">
        <v>17.5</v>
      </c>
      <c r="H36" s="7">
        <v>9.25</v>
      </c>
      <c r="I36" s="7">
        <v>17.5</v>
      </c>
      <c r="J36" s="7">
        <v>16</v>
      </c>
      <c r="K36" s="20">
        <v>13.25</v>
      </c>
      <c r="L36" s="20">
        <v>5.73</v>
      </c>
      <c r="M36" s="20">
        <v>9.9</v>
      </c>
      <c r="N36" s="20">
        <v>12.23</v>
      </c>
      <c r="O36" s="20">
        <v>16.13</v>
      </c>
      <c r="P36" s="20">
        <v>17.98</v>
      </c>
      <c r="Q36" s="20">
        <v>14.35</v>
      </c>
      <c r="R36" s="20">
        <v>20.149999999999999</v>
      </c>
      <c r="S36" s="20">
        <v>11.85</v>
      </c>
      <c r="T36" s="20">
        <v>10.074999999999999</v>
      </c>
      <c r="U36" s="20">
        <v>6.73</v>
      </c>
      <c r="V36" s="20">
        <v>11.25</v>
      </c>
      <c r="W36" s="20">
        <v>8.3000000000000007</v>
      </c>
      <c r="X36" s="20">
        <v>14.95</v>
      </c>
      <c r="Y36" s="20">
        <v>10.93</v>
      </c>
      <c r="Z36" s="20">
        <v>13.05</v>
      </c>
      <c r="AA36" s="20">
        <v>11.08</v>
      </c>
      <c r="AB36" s="20">
        <v>10.525</v>
      </c>
      <c r="AC36" s="20">
        <v>9.4749999999999996</v>
      </c>
      <c r="AD36" s="20">
        <v>17.625</v>
      </c>
      <c r="AE36" s="53"/>
      <c r="AF36" s="50">
        <f t="shared" si="0"/>
        <v>13.081249999999997</v>
      </c>
      <c r="AG36" s="46">
        <f t="shared" si="1"/>
        <v>12.797399999999998</v>
      </c>
      <c r="AH36" s="36">
        <f t="shared" si="4"/>
        <v>5.73</v>
      </c>
      <c r="AI36" s="16">
        <f t="shared" si="5"/>
        <v>20.149999999999999</v>
      </c>
    </row>
    <row r="37" spans="1:35" x14ac:dyDescent="0.2">
      <c r="A37" s="18" t="s">
        <v>32</v>
      </c>
      <c r="B37" s="6">
        <v>12.25</v>
      </c>
      <c r="C37" s="7">
        <v>11.5</v>
      </c>
      <c r="D37" s="7">
        <v>15</v>
      </c>
      <c r="E37" s="7">
        <v>13.25</v>
      </c>
      <c r="F37" s="7">
        <v>19.25</v>
      </c>
      <c r="G37" s="7">
        <v>18.75</v>
      </c>
      <c r="H37" s="7">
        <v>13.5</v>
      </c>
      <c r="I37" s="7">
        <v>13.25</v>
      </c>
      <c r="J37" s="7">
        <v>15</v>
      </c>
      <c r="K37" s="7">
        <v>15.25</v>
      </c>
      <c r="L37" s="7">
        <v>6.75</v>
      </c>
      <c r="M37" s="7">
        <v>5.15</v>
      </c>
      <c r="N37" s="7">
        <v>10.88</v>
      </c>
      <c r="O37" s="7">
        <v>15.33</v>
      </c>
      <c r="P37" s="7">
        <v>15.48</v>
      </c>
      <c r="Q37" s="7">
        <v>9.7799999999999994</v>
      </c>
      <c r="R37" s="20">
        <v>20.274999999999999</v>
      </c>
      <c r="S37" s="20">
        <v>9.625</v>
      </c>
      <c r="T37" s="20">
        <v>11.8</v>
      </c>
      <c r="U37" s="20">
        <v>8.6300000000000008</v>
      </c>
      <c r="V37" s="20">
        <v>12</v>
      </c>
      <c r="W37" s="20">
        <v>12.025</v>
      </c>
      <c r="X37" s="20">
        <v>12.75</v>
      </c>
      <c r="Y37" s="20">
        <v>10.875</v>
      </c>
      <c r="Z37" s="20">
        <v>11.55</v>
      </c>
      <c r="AA37" s="20">
        <v>10.450000000000001</v>
      </c>
      <c r="AB37" s="20">
        <v>10.100000000000001</v>
      </c>
      <c r="AC37" s="20">
        <v>11.75</v>
      </c>
      <c r="AD37" s="20">
        <v>16.574999999999999</v>
      </c>
      <c r="AE37" s="16"/>
      <c r="AF37" s="50">
        <f t="shared" si="0"/>
        <v>13.022500000000003</v>
      </c>
      <c r="AG37" s="46">
        <f t="shared" si="1"/>
        <v>12.724</v>
      </c>
      <c r="AH37" s="36">
        <f t="shared" si="4"/>
        <v>5.15</v>
      </c>
      <c r="AI37" s="16">
        <f t="shared" si="5"/>
        <v>20.274999999999999</v>
      </c>
    </row>
    <row r="38" spans="1:35" x14ac:dyDescent="0.2">
      <c r="A38" s="18" t="s">
        <v>33</v>
      </c>
      <c r="B38" s="6">
        <v>12.75</v>
      </c>
      <c r="C38" s="7">
        <v>11.5</v>
      </c>
      <c r="D38" s="7">
        <v>11.25</v>
      </c>
      <c r="E38" s="7">
        <v>11.5</v>
      </c>
      <c r="F38" s="7">
        <v>14.75</v>
      </c>
      <c r="G38" s="7">
        <v>17.5</v>
      </c>
      <c r="H38" s="7">
        <v>15.75</v>
      </c>
      <c r="I38" s="7">
        <v>14.5</v>
      </c>
      <c r="J38" s="7">
        <v>13</v>
      </c>
      <c r="K38" s="20">
        <v>16.25</v>
      </c>
      <c r="L38" s="20">
        <v>11.15</v>
      </c>
      <c r="M38" s="20">
        <v>6.73</v>
      </c>
      <c r="N38" s="20">
        <v>10.73</v>
      </c>
      <c r="O38" s="20">
        <v>10.95</v>
      </c>
      <c r="P38" s="20">
        <v>14.13</v>
      </c>
      <c r="Q38" s="20">
        <v>9.73</v>
      </c>
      <c r="R38" s="20">
        <v>19.625</v>
      </c>
      <c r="S38" s="20">
        <v>12.324999999999999</v>
      </c>
      <c r="T38" s="20">
        <v>8.0299999999999994</v>
      </c>
      <c r="U38" s="20">
        <v>8.35</v>
      </c>
      <c r="V38" s="20">
        <v>11.65</v>
      </c>
      <c r="W38" s="20">
        <v>8.8000000000000007</v>
      </c>
      <c r="X38" s="20">
        <v>16.7</v>
      </c>
      <c r="Y38" s="20">
        <v>11.6</v>
      </c>
      <c r="Z38" s="20">
        <v>7.85</v>
      </c>
      <c r="AA38" s="20">
        <v>7.1</v>
      </c>
      <c r="AB38" s="20">
        <v>11.875</v>
      </c>
      <c r="AC38" s="20">
        <v>9.85</v>
      </c>
      <c r="AD38" s="20">
        <v>16.225000000000001</v>
      </c>
      <c r="AE38" s="16"/>
      <c r="AF38" s="50">
        <f t="shared" si="0"/>
        <v>12.469999999999997</v>
      </c>
      <c r="AG38" s="46">
        <f t="shared" si="1"/>
        <v>12.058</v>
      </c>
      <c r="AH38" s="36">
        <f t="shared" si="4"/>
        <v>6.73</v>
      </c>
      <c r="AI38" s="16">
        <f t="shared" si="5"/>
        <v>19.625</v>
      </c>
    </row>
    <row r="39" spans="1:35" x14ac:dyDescent="0.2">
      <c r="A39" s="18" t="s">
        <v>34</v>
      </c>
      <c r="B39" s="6">
        <v>13.5</v>
      </c>
      <c r="C39" s="7">
        <v>14.75</v>
      </c>
      <c r="D39" s="7">
        <v>13.5</v>
      </c>
      <c r="E39" s="7">
        <v>11.25</v>
      </c>
      <c r="F39" s="7">
        <v>13.5</v>
      </c>
      <c r="G39" s="7">
        <v>17.75</v>
      </c>
      <c r="H39" s="7">
        <v>20</v>
      </c>
      <c r="I39" s="7">
        <v>9.25</v>
      </c>
      <c r="J39" s="7">
        <v>12.75</v>
      </c>
      <c r="K39" s="21">
        <v>17.25</v>
      </c>
      <c r="L39" s="21">
        <v>12.28</v>
      </c>
      <c r="M39" s="21">
        <v>12.65</v>
      </c>
      <c r="N39" s="21">
        <v>10.5</v>
      </c>
      <c r="O39" s="21">
        <v>11.975</v>
      </c>
      <c r="P39" s="21">
        <v>12.48</v>
      </c>
      <c r="Q39" s="10">
        <v>1.33</v>
      </c>
      <c r="R39" s="20">
        <v>17.3</v>
      </c>
      <c r="S39" s="20">
        <v>8.875</v>
      </c>
      <c r="T39" s="10">
        <v>3.7250000000000001</v>
      </c>
      <c r="U39" s="20">
        <v>11.1</v>
      </c>
      <c r="V39" s="20">
        <v>11.5</v>
      </c>
      <c r="W39" s="20">
        <v>11</v>
      </c>
      <c r="X39" s="20">
        <v>16.475000000000001</v>
      </c>
      <c r="Y39" s="20">
        <v>6.6750000000000007</v>
      </c>
      <c r="Z39" s="20">
        <v>8.15</v>
      </c>
      <c r="AA39" s="20">
        <v>4.7999999999999989</v>
      </c>
      <c r="AB39" s="20">
        <v>11.875</v>
      </c>
      <c r="AC39" s="20">
        <v>9</v>
      </c>
      <c r="AD39" s="20">
        <v>14.824999999999999</v>
      </c>
      <c r="AE39" s="16"/>
      <c r="AF39" s="50">
        <f t="shared" ref="AF39:AF70" si="6">AVERAGE(C39:V39)</f>
        <v>12.185750000000001</v>
      </c>
      <c r="AG39" s="46">
        <f t="shared" ref="AG39:AG70" si="7">AVERAGE(C39:AA39)</f>
        <v>11.6326</v>
      </c>
      <c r="AH39" s="36">
        <f t="shared" si="4"/>
        <v>1.33</v>
      </c>
      <c r="AI39" s="16">
        <f t="shared" si="5"/>
        <v>20</v>
      </c>
    </row>
    <row r="40" spans="1:35" x14ac:dyDescent="0.2">
      <c r="A40" s="18" t="s">
        <v>35</v>
      </c>
      <c r="B40" s="6">
        <v>10</v>
      </c>
      <c r="C40" s="7">
        <v>12.5</v>
      </c>
      <c r="D40" s="7">
        <v>9</v>
      </c>
      <c r="E40" s="7">
        <v>11.25</v>
      </c>
      <c r="F40" s="7">
        <v>15</v>
      </c>
      <c r="G40" s="7">
        <v>17.5</v>
      </c>
      <c r="H40" s="7">
        <v>21.5</v>
      </c>
      <c r="I40" s="7">
        <v>11.5</v>
      </c>
      <c r="J40" s="7">
        <v>16.5</v>
      </c>
      <c r="K40" s="7">
        <v>13.75</v>
      </c>
      <c r="L40" s="7">
        <v>10.68</v>
      </c>
      <c r="M40" s="7">
        <v>13.28</v>
      </c>
      <c r="N40" s="7">
        <v>12.23</v>
      </c>
      <c r="O40" s="7">
        <v>8.8249999999999993</v>
      </c>
      <c r="P40" s="7">
        <v>9.48</v>
      </c>
      <c r="Q40" s="7">
        <v>2.7</v>
      </c>
      <c r="R40" s="7">
        <v>13.574999999999999</v>
      </c>
      <c r="S40" s="7">
        <v>11.275</v>
      </c>
      <c r="T40" s="7">
        <v>5.75</v>
      </c>
      <c r="U40" s="7">
        <v>14.05</v>
      </c>
      <c r="V40" s="7">
        <v>8.4749999999999996</v>
      </c>
      <c r="W40" s="7">
        <v>11.45</v>
      </c>
      <c r="X40" s="7">
        <v>13.675000000000001</v>
      </c>
      <c r="Y40" s="7">
        <v>5.6499999999999995</v>
      </c>
      <c r="Z40" s="7">
        <v>10.075000000000001</v>
      </c>
      <c r="AA40" s="7">
        <v>9.2249999999999996</v>
      </c>
      <c r="AB40" s="7">
        <v>11.875</v>
      </c>
      <c r="AC40" s="7">
        <v>12.225</v>
      </c>
      <c r="AD40" s="7">
        <v>15.075000000000001</v>
      </c>
      <c r="AE40" s="8"/>
      <c r="AF40" s="50">
        <f t="shared" si="6"/>
        <v>11.940999999999999</v>
      </c>
      <c r="AG40" s="46">
        <f t="shared" si="7"/>
        <v>11.555799999999998</v>
      </c>
      <c r="AH40" s="36">
        <f t="shared" si="4"/>
        <v>2.7</v>
      </c>
      <c r="AI40" s="16">
        <f t="shared" si="5"/>
        <v>21.5</v>
      </c>
    </row>
    <row r="41" spans="1:35" x14ac:dyDescent="0.2">
      <c r="A41" s="18" t="s">
        <v>36</v>
      </c>
      <c r="B41" s="6">
        <v>8.25</v>
      </c>
      <c r="C41" s="7">
        <v>16.25</v>
      </c>
      <c r="D41" s="7">
        <v>9</v>
      </c>
      <c r="E41" s="7">
        <v>10.25</v>
      </c>
      <c r="F41" s="7">
        <v>16.25</v>
      </c>
      <c r="G41" s="7">
        <v>13.5</v>
      </c>
      <c r="H41" s="7">
        <v>13.25</v>
      </c>
      <c r="I41" s="7">
        <v>15</v>
      </c>
      <c r="J41" s="7">
        <v>15.75</v>
      </c>
      <c r="K41" s="7">
        <v>9.5</v>
      </c>
      <c r="L41" s="7">
        <v>12.85</v>
      </c>
      <c r="M41" s="20">
        <v>15.98</v>
      </c>
      <c r="N41" s="20">
        <v>12.58</v>
      </c>
      <c r="O41" s="20">
        <v>8.7249999999999996</v>
      </c>
      <c r="P41" s="20">
        <v>7.83</v>
      </c>
      <c r="Q41" s="20">
        <v>3.3</v>
      </c>
      <c r="R41" s="20">
        <v>14.25</v>
      </c>
      <c r="S41" s="20">
        <v>10.975</v>
      </c>
      <c r="T41" s="20">
        <v>5.6749999999999998</v>
      </c>
      <c r="U41" s="20">
        <v>18.2</v>
      </c>
      <c r="V41" s="20">
        <v>12.05</v>
      </c>
      <c r="W41" s="20">
        <v>11.85</v>
      </c>
      <c r="X41" s="20">
        <v>13.824999999999999</v>
      </c>
      <c r="Y41" s="20">
        <v>5.8500000000000005</v>
      </c>
      <c r="Z41" s="20">
        <v>6.2250000000000005</v>
      </c>
      <c r="AA41" s="20">
        <v>8.15</v>
      </c>
      <c r="AB41" s="20">
        <v>11.7</v>
      </c>
      <c r="AC41" s="20">
        <v>15.425000000000001</v>
      </c>
      <c r="AD41" s="20">
        <v>14.975000000000001</v>
      </c>
      <c r="AE41" s="16"/>
      <c r="AF41" s="50">
        <f t="shared" si="6"/>
        <v>12.058250000000001</v>
      </c>
      <c r="AG41" s="46">
        <f t="shared" si="7"/>
        <v>11.482600000000001</v>
      </c>
      <c r="AH41" s="36">
        <f t="shared" si="4"/>
        <v>3.3</v>
      </c>
      <c r="AI41" s="16">
        <f t="shared" si="5"/>
        <v>18.2</v>
      </c>
    </row>
    <row r="42" spans="1:35" x14ac:dyDescent="0.2">
      <c r="A42" s="18" t="s">
        <v>37</v>
      </c>
      <c r="B42" s="6">
        <v>11.5</v>
      </c>
      <c r="C42" s="7">
        <v>17</v>
      </c>
      <c r="D42" s="7">
        <v>9</v>
      </c>
      <c r="E42" s="7">
        <v>9.75</v>
      </c>
      <c r="F42" s="7">
        <v>17.5</v>
      </c>
      <c r="G42" s="7">
        <v>12</v>
      </c>
      <c r="H42" s="7">
        <v>15</v>
      </c>
      <c r="I42" s="7">
        <v>19.5</v>
      </c>
      <c r="J42" s="7">
        <v>13.5</v>
      </c>
      <c r="K42" s="7">
        <v>6.25</v>
      </c>
      <c r="L42" s="7">
        <v>13.85</v>
      </c>
      <c r="M42" s="7">
        <v>11.63</v>
      </c>
      <c r="N42" s="7">
        <v>11.43</v>
      </c>
      <c r="O42" s="7">
        <v>10.175000000000001</v>
      </c>
      <c r="P42" s="7">
        <v>11.9</v>
      </c>
      <c r="Q42" s="7">
        <v>7.4249999999999998</v>
      </c>
      <c r="R42" s="7">
        <v>11.025</v>
      </c>
      <c r="S42" s="20">
        <v>16.149999999999999</v>
      </c>
      <c r="T42" s="20">
        <v>11.6</v>
      </c>
      <c r="U42" s="20">
        <v>13.824999999999999</v>
      </c>
      <c r="V42" s="20">
        <v>14.324999999999999</v>
      </c>
      <c r="W42" s="20">
        <v>14.324999999999999</v>
      </c>
      <c r="X42" s="20">
        <v>13.83</v>
      </c>
      <c r="Y42" s="20">
        <v>6.95</v>
      </c>
      <c r="Z42" s="20">
        <v>8.15</v>
      </c>
      <c r="AA42" s="20">
        <v>7.4</v>
      </c>
      <c r="AB42" s="20">
        <v>12.574999999999999</v>
      </c>
      <c r="AC42" s="20">
        <v>12.325000000000001</v>
      </c>
      <c r="AD42" s="20">
        <v>13.649999999999999</v>
      </c>
      <c r="AE42" s="16"/>
      <c r="AF42" s="50">
        <f t="shared" si="6"/>
        <v>12.64175</v>
      </c>
      <c r="AG42" s="46">
        <f t="shared" si="7"/>
        <v>12.139599999999998</v>
      </c>
      <c r="AH42" s="36">
        <f t="shared" si="4"/>
        <v>6.25</v>
      </c>
      <c r="AI42" s="16">
        <f t="shared" si="5"/>
        <v>19.5</v>
      </c>
    </row>
    <row r="43" spans="1:35" x14ac:dyDescent="0.2">
      <c r="A43" s="18" t="s">
        <v>38</v>
      </c>
      <c r="B43" s="6">
        <v>12.75</v>
      </c>
      <c r="C43" s="7">
        <v>6.5</v>
      </c>
      <c r="D43" s="7">
        <v>11</v>
      </c>
      <c r="E43" s="7">
        <v>8.5</v>
      </c>
      <c r="F43" s="7">
        <v>19</v>
      </c>
      <c r="G43" s="7">
        <v>8.5</v>
      </c>
      <c r="H43" s="7">
        <v>15.5</v>
      </c>
      <c r="I43" s="7">
        <v>17</v>
      </c>
      <c r="J43" s="7">
        <v>7.75</v>
      </c>
      <c r="K43" s="7">
        <v>8.5</v>
      </c>
      <c r="L43" s="7">
        <v>13.38</v>
      </c>
      <c r="M43" s="7">
        <v>13.7</v>
      </c>
      <c r="N43" s="7">
        <v>10.199999999999999</v>
      </c>
      <c r="O43" s="7">
        <v>10.175000000000001</v>
      </c>
      <c r="P43" s="7">
        <v>10</v>
      </c>
      <c r="Q43" s="7">
        <v>12.375</v>
      </c>
      <c r="R43" s="7">
        <v>10.1</v>
      </c>
      <c r="S43" s="7">
        <v>15.35</v>
      </c>
      <c r="T43" s="7">
        <v>11.775</v>
      </c>
      <c r="U43" s="7">
        <v>10</v>
      </c>
      <c r="V43" s="20">
        <v>15.48</v>
      </c>
      <c r="W43" s="20">
        <v>11.5</v>
      </c>
      <c r="X43" s="20">
        <v>15.65</v>
      </c>
      <c r="Y43" s="20">
        <v>4.3250000000000002</v>
      </c>
      <c r="Z43" s="20">
        <v>9.2750000000000004</v>
      </c>
      <c r="AA43" s="20">
        <v>5.125</v>
      </c>
      <c r="AB43" s="20">
        <v>11.574999999999999</v>
      </c>
      <c r="AC43" s="20">
        <v>7.9749999999999996</v>
      </c>
      <c r="AD43" s="20">
        <v>11.824999999999999</v>
      </c>
      <c r="AE43" s="16"/>
      <c r="AF43" s="50">
        <f t="shared" si="6"/>
        <v>11.739249999999998</v>
      </c>
      <c r="AG43" s="46">
        <f t="shared" si="7"/>
        <v>11.226399999999996</v>
      </c>
      <c r="AH43" s="36">
        <f t="shared" si="4"/>
        <v>4.3250000000000002</v>
      </c>
      <c r="AI43" s="16">
        <f t="shared" si="5"/>
        <v>19</v>
      </c>
    </row>
    <row r="44" spans="1:35" x14ac:dyDescent="0.2">
      <c r="A44" s="18" t="s">
        <v>39</v>
      </c>
      <c r="B44" s="6">
        <v>12.25</v>
      </c>
      <c r="C44" s="7">
        <v>7.75</v>
      </c>
      <c r="D44" s="7">
        <v>13.75</v>
      </c>
      <c r="E44" s="7">
        <v>11.75</v>
      </c>
      <c r="F44" s="7">
        <v>17.25</v>
      </c>
      <c r="G44" s="7">
        <v>14.5</v>
      </c>
      <c r="H44" s="7">
        <v>17</v>
      </c>
      <c r="I44" s="7">
        <v>19</v>
      </c>
      <c r="J44" s="7">
        <v>10</v>
      </c>
      <c r="K44" s="7">
        <v>5</v>
      </c>
      <c r="L44" s="7">
        <v>15.05</v>
      </c>
      <c r="M44" s="7">
        <v>10.78</v>
      </c>
      <c r="N44" s="7">
        <v>13.3</v>
      </c>
      <c r="O44" s="7">
        <v>15.55</v>
      </c>
      <c r="P44" s="7">
        <v>11.9</v>
      </c>
      <c r="Q44" s="7">
        <v>12.65</v>
      </c>
      <c r="R44" s="7">
        <v>12.2</v>
      </c>
      <c r="S44" s="7">
        <v>16.05</v>
      </c>
      <c r="T44" s="7">
        <v>10.775</v>
      </c>
      <c r="U44" s="7">
        <v>13.225</v>
      </c>
      <c r="V44" s="7">
        <v>15.125</v>
      </c>
      <c r="W44" s="7">
        <v>9.0500000000000007</v>
      </c>
      <c r="X44" s="20">
        <v>18.399999999999999</v>
      </c>
      <c r="Y44" s="20">
        <v>11.45</v>
      </c>
      <c r="Z44" s="20">
        <v>11.48</v>
      </c>
      <c r="AA44" s="20">
        <v>5.8000000000000007</v>
      </c>
      <c r="AB44" s="20">
        <v>13.975000000000001</v>
      </c>
      <c r="AC44" s="20">
        <v>9.5</v>
      </c>
      <c r="AD44" s="20">
        <v>11.525</v>
      </c>
      <c r="AE44" s="16"/>
      <c r="AF44" s="50">
        <f t="shared" si="6"/>
        <v>13.13025</v>
      </c>
      <c r="AG44" s="46">
        <f t="shared" si="7"/>
        <v>12.7514</v>
      </c>
      <c r="AH44" s="36">
        <f t="shared" si="4"/>
        <v>5</v>
      </c>
      <c r="AI44" s="16">
        <f t="shared" si="5"/>
        <v>19</v>
      </c>
    </row>
    <row r="45" spans="1:35" x14ac:dyDescent="0.2">
      <c r="A45" s="18" t="s">
        <v>40</v>
      </c>
      <c r="B45" s="6">
        <v>10.5</v>
      </c>
      <c r="C45" s="7">
        <v>9.25</v>
      </c>
      <c r="D45" s="7">
        <v>16.5</v>
      </c>
      <c r="E45" s="7">
        <v>12.25</v>
      </c>
      <c r="F45" s="7">
        <v>16.25</v>
      </c>
      <c r="G45" s="7">
        <v>14.5</v>
      </c>
      <c r="H45" s="7">
        <v>15.5</v>
      </c>
      <c r="I45" s="7">
        <v>18</v>
      </c>
      <c r="J45" s="7">
        <v>10.25</v>
      </c>
      <c r="K45" s="7">
        <v>4.75</v>
      </c>
      <c r="L45" s="7">
        <v>16.579999999999998</v>
      </c>
      <c r="M45" s="7">
        <v>9.5</v>
      </c>
      <c r="N45" s="7">
        <v>12.7</v>
      </c>
      <c r="O45" s="7">
        <v>14.68</v>
      </c>
      <c r="P45" s="7">
        <v>12.63</v>
      </c>
      <c r="Q45" s="7">
        <v>12.775</v>
      </c>
      <c r="R45" s="7">
        <v>16.125</v>
      </c>
      <c r="S45" s="7">
        <v>17.850000000000001</v>
      </c>
      <c r="T45" s="7">
        <v>12.275</v>
      </c>
      <c r="U45" s="7">
        <v>12.68</v>
      </c>
      <c r="V45" s="20">
        <v>15.5</v>
      </c>
      <c r="W45" s="20">
        <v>3.4</v>
      </c>
      <c r="X45" s="20">
        <v>16.100000000000001</v>
      </c>
      <c r="Y45" s="20">
        <v>8.83</v>
      </c>
      <c r="Z45" s="20">
        <v>17.600000000000001</v>
      </c>
      <c r="AA45" s="20">
        <v>15</v>
      </c>
      <c r="AB45" s="20">
        <v>14.15</v>
      </c>
      <c r="AC45" s="20">
        <v>10.324999999999999</v>
      </c>
      <c r="AD45" s="20">
        <v>11.425000000000001</v>
      </c>
      <c r="AE45" s="16"/>
      <c r="AF45" s="50">
        <f t="shared" si="6"/>
        <v>13.527249999999999</v>
      </c>
      <c r="AG45" s="46">
        <f t="shared" si="7"/>
        <v>13.258999999999999</v>
      </c>
      <c r="AH45" s="36">
        <f t="shared" si="4"/>
        <v>3.4</v>
      </c>
      <c r="AI45" s="16">
        <f t="shared" si="5"/>
        <v>18</v>
      </c>
    </row>
    <row r="46" spans="1:35" x14ac:dyDescent="0.2">
      <c r="A46" s="18" t="s">
        <v>41</v>
      </c>
      <c r="B46" s="6">
        <v>8.25</v>
      </c>
      <c r="C46" s="7">
        <v>9.25</v>
      </c>
      <c r="D46" s="7">
        <v>17.5</v>
      </c>
      <c r="E46" s="7">
        <v>14.75</v>
      </c>
      <c r="F46" s="7">
        <v>17.75</v>
      </c>
      <c r="G46" s="7">
        <v>13</v>
      </c>
      <c r="H46" s="7">
        <v>16.5</v>
      </c>
      <c r="I46" s="7">
        <v>16</v>
      </c>
      <c r="J46" s="7">
        <v>9.5</v>
      </c>
      <c r="K46" s="7">
        <v>7.25</v>
      </c>
      <c r="L46" s="7">
        <v>12.23</v>
      </c>
      <c r="M46" s="7">
        <v>14.25</v>
      </c>
      <c r="N46" s="7">
        <v>12.3</v>
      </c>
      <c r="O46" s="7">
        <v>15.8</v>
      </c>
      <c r="P46" s="7">
        <v>11.85</v>
      </c>
      <c r="Q46" s="7">
        <v>14.925000000000001</v>
      </c>
      <c r="R46" s="7">
        <v>17.25</v>
      </c>
      <c r="S46" s="7">
        <v>15.125</v>
      </c>
      <c r="T46" s="7">
        <v>11.975</v>
      </c>
      <c r="U46" s="7">
        <v>11.73</v>
      </c>
      <c r="V46" s="7">
        <v>15.25</v>
      </c>
      <c r="W46" s="7">
        <v>5.65</v>
      </c>
      <c r="X46" s="7">
        <v>17.074999999999999</v>
      </c>
      <c r="Y46" s="7">
        <v>9.2750000000000004</v>
      </c>
      <c r="Z46" s="7">
        <v>15.875</v>
      </c>
      <c r="AA46" s="7">
        <v>17.425000000000001</v>
      </c>
      <c r="AB46" s="7">
        <v>14.425000000000001</v>
      </c>
      <c r="AC46" s="7">
        <v>14.225000000000001</v>
      </c>
      <c r="AD46" s="7">
        <v>12.100000000000001</v>
      </c>
      <c r="AE46" s="8"/>
      <c r="AF46" s="50">
        <f t="shared" si="6"/>
        <v>13.709250000000001</v>
      </c>
      <c r="AG46" s="46">
        <f t="shared" si="7"/>
        <v>13.579399999999998</v>
      </c>
      <c r="AH46" s="36">
        <f t="shared" si="4"/>
        <v>5.65</v>
      </c>
      <c r="AI46" s="16">
        <f t="shared" si="5"/>
        <v>17.75</v>
      </c>
    </row>
    <row r="47" spans="1:35" x14ac:dyDescent="0.2">
      <c r="A47" s="18" t="s">
        <v>42</v>
      </c>
      <c r="B47" s="6">
        <v>11.5</v>
      </c>
      <c r="C47" s="7">
        <v>14.25</v>
      </c>
      <c r="D47" s="7">
        <v>17</v>
      </c>
      <c r="E47" s="7">
        <v>16.25</v>
      </c>
      <c r="F47" s="7">
        <v>19.25</v>
      </c>
      <c r="G47" s="7">
        <v>14</v>
      </c>
      <c r="H47" s="7">
        <v>16.5</v>
      </c>
      <c r="I47" s="7">
        <v>14.25</v>
      </c>
      <c r="J47" s="7">
        <v>11.75</v>
      </c>
      <c r="K47" s="7">
        <v>5.75</v>
      </c>
      <c r="L47" s="7">
        <v>12.63</v>
      </c>
      <c r="M47" s="7">
        <v>15.48</v>
      </c>
      <c r="N47" s="7">
        <v>12.95</v>
      </c>
      <c r="O47" s="7">
        <v>10.9</v>
      </c>
      <c r="P47" s="7">
        <v>14.43</v>
      </c>
      <c r="Q47" s="7">
        <v>15.63</v>
      </c>
      <c r="R47" s="7">
        <v>20.85</v>
      </c>
      <c r="S47" s="7">
        <v>11.15</v>
      </c>
      <c r="T47" s="7">
        <v>10.824999999999999</v>
      </c>
      <c r="U47" s="7">
        <v>10.93</v>
      </c>
      <c r="V47" s="7">
        <v>14.7</v>
      </c>
      <c r="W47" s="7">
        <v>11.45</v>
      </c>
      <c r="X47" s="7">
        <v>15.68</v>
      </c>
      <c r="Y47" s="7">
        <v>11.1</v>
      </c>
      <c r="Z47" s="7">
        <v>8.25</v>
      </c>
      <c r="AA47" s="20">
        <v>19.75</v>
      </c>
      <c r="AB47" s="20">
        <v>17.625</v>
      </c>
      <c r="AC47" s="20">
        <v>15.25</v>
      </c>
      <c r="AD47" s="20">
        <v>14.899999999999999</v>
      </c>
      <c r="AE47" s="16"/>
      <c r="AF47" s="50">
        <f t="shared" si="6"/>
        <v>13.973749999999999</v>
      </c>
      <c r="AG47" s="46">
        <f t="shared" si="7"/>
        <v>13.828199999999999</v>
      </c>
      <c r="AH47" s="36">
        <f t="shared" si="4"/>
        <v>5.75</v>
      </c>
      <c r="AI47" s="16">
        <f t="shared" si="5"/>
        <v>20.85</v>
      </c>
    </row>
    <row r="48" spans="1:35" x14ac:dyDescent="0.2">
      <c r="A48" s="18" t="s">
        <v>43</v>
      </c>
      <c r="B48" s="6">
        <v>12.75</v>
      </c>
      <c r="C48" s="7">
        <v>17.25</v>
      </c>
      <c r="D48" s="7">
        <v>18.75</v>
      </c>
      <c r="E48" s="7">
        <v>14.25</v>
      </c>
      <c r="F48" s="7">
        <v>12.75</v>
      </c>
      <c r="G48" s="7">
        <v>12.5</v>
      </c>
      <c r="H48" s="7">
        <v>16.75</v>
      </c>
      <c r="I48" s="7">
        <v>15</v>
      </c>
      <c r="J48" s="7">
        <v>12</v>
      </c>
      <c r="K48" s="7">
        <v>6.25</v>
      </c>
      <c r="L48" s="7">
        <v>13.23</v>
      </c>
      <c r="M48" s="7">
        <v>12.73</v>
      </c>
      <c r="N48" s="7">
        <v>14.58</v>
      </c>
      <c r="O48" s="7">
        <v>10.3</v>
      </c>
      <c r="P48" s="7">
        <v>14.43</v>
      </c>
      <c r="Q48" s="7">
        <v>16</v>
      </c>
      <c r="R48" s="7">
        <v>9.1999999999999993</v>
      </c>
      <c r="S48" s="7">
        <v>9.875</v>
      </c>
      <c r="T48" s="7">
        <v>9.7750000000000004</v>
      </c>
      <c r="U48" s="7">
        <v>14.73</v>
      </c>
      <c r="V48" s="20">
        <v>17.05</v>
      </c>
      <c r="W48" s="20">
        <v>13.625</v>
      </c>
      <c r="X48" s="20">
        <v>18.13</v>
      </c>
      <c r="Y48" s="20">
        <v>8.0749999999999993</v>
      </c>
      <c r="Z48" s="20">
        <v>4.5999999999999996</v>
      </c>
      <c r="AA48" s="20">
        <v>15.600000000000001</v>
      </c>
      <c r="AB48" s="20">
        <v>17.45</v>
      </c>
      <c r="AC48" s="20">
        <v>13.324999999999999</v>
      </c>
      <c r="AD48" s="20">
        <v>14.375</v>
      </c>
      <c r="AE48" s="16"/>
      <c r="AF48" s="50">
        <f t="shared" si="6"/>
        <v>13.37</v>
      </c>
      <c r="AG48" s="46">
        <f t="shared" si="7"/>
        <v>13.097200000000001</v>
      </c>
      <c r="AH48" s="36">
        <f t="shared" si="4"/>
        <v>4.5999999999999996</v>
      </c>
      <c r="AI48" s="16">
        <f t="shared" si="5"/>
        <v>18.75</v>
      </c>
    </row>
    <row r="49" spans="1:35" x14ac:dyDescent="0.2">
      <c r="A49" s="18" t="s">
        <v>44</v>
      </c>
      <c r="B49" s="6">
        <v>16.25</v>
      </c>
      <c r="C49" s="7">
        <v>16.75</v>
      </c>
      <c r="D49" s="7">
        <v>14</v>
      </c>
      <c r="E49" s="7">
        <v>13</v>
      </c>
      <c r="F49" s="7">
        <v>12.75</v>
      </c>
      <c r="G49" s="7">
        <v>12.75</v>
      </c>
      <c r="H49" s="7">
        <v>15.75</v>
      </c>
      <c r="I49" s="7">
        <v>12</v>
      </c>
      <c r="J49" s="7">
        <v>9.75</v>
      </c>
      <c r="K49" s="7">
        <v>10</v>
      </c>
      <c r="L49" s="7">
        <v>14.2</v>
      </c>
      <c r="M49" s="7">
        <v>15.4</v>
      </c>
      <c r="N49" s="7">
        <v>14.43</v>
      </c>
      <c r="O49" s="7">
        <v>10.4</v>
      </c>
      <c r="P49" s="7">
        <v>11.75</v>
      </c>
      <c r="Q49" s="7">
        <v>11.43</v>
      </c>
      <c r="R49" s="7">
        <v>7.75</v>
      </c>
      <c r="S49" s="7">
        <v>10.1</v>
      </c>
      <c r="T49" s="7">
        <v>7.35</v>
      </c>
      <c r="U49" s="7">
        <v>12.93</v>
      </c>
      <c r="V49" s="7">
        <v>16.2</v>
      </c>
      <c r="W49" s="7">
        <v>12.95</v>
      </c>
      <c r="X49" s="7">
        <v>18</v>
      </c>
      <c r="Y49" s="7">
        <v>8.2249999999999996</v>
      </c>
      <c r="Z49" s="7">
        <v>9</v>
      </c>
      <c r="AA49" s="7">
        <v>12.625</v>
      </c>
      <c r="AB49" s="7">
        <v>15.925000000000001</v>
      </c>
      <c r="AC49" s="7">
        <v>11.175000000000001</v>
      </c>
      <c r="AD49" s="7">
        <v>15</v>
      </c>
      <c r="AE49" s="8"/>
      <c r="AF49" s="50">
        <f t="shared" si="6"/>
        <v>12.4345</v>
      </c>
      <c r="AG49" s="46">
        <f t="shared" si="7"/>
        <v>12.3796</v>
      </c>
      <c r="AH49" s="36">
        <f t="shared" si="4"/>
        <v>7.35</v>
      </c>
      <c r="AI49" s="16">
        <f t="shared" si="5"/>
        <v>18</v>
      </c>
    </row>
    <row r="50" spans="1:35" x14ac:dyDescent="0.2">
      <c r="A50" s="18" t="s">
        <v>45</v>
      </c>
      <c r="B50" s="6">
        <v>14.75</v>
      </c>
      <c r="C50" s="7">
        <v>19</v>
      </c>
      <c r="D50" s="7">
        <v>13</v>
      </c>
      <c r="E50" s="7">
        <v>10.75</v>
      </c>
      <c r="F50" s="7">
        <v>15.25</v>
      </c>
      <c r="G50" s="7">
        <v>14.5</v>
      </c>
      <c r="H50" s="7">
        <v>17.5</v>
      </c>
      <c r="I50" s="7">
        <v>9.5</v>
      </c>
      <c r="J50" s="7">
        <v>8.75</v>
      </c>
      <c r="K50" s="7">
        <v>13.75</v>
      </c>
      <c r="L50" s="7">
        <v>12.33</v>
      </c>
      <c r="M50" s="20">
        <v>20.48</v>
      </c>
      <c r="N50" s="20">
        <v>15.18</v>
      </c>
      <c r="O50" s="20">
        <v>10.15</v>
      </c>
      <c r="P50" s="20">
        <v>8.08</v>
      </c>
      <c r="Q50" s="20">
        <v>11.98</v>
      </c>
      <c r="R50" s="20">
        <v>9.5749999999999993</v>
      </c>
      <c r="S50" s="20">
        <v>10.5</v>
      </c>
      <c r="T50" s="20">
        <v>7.3</v>
      </c>
      <c r="U50" s="20">
        <v>9.68</v>
      </c>
      <c r="V50" s="20">
        <v>10.875</v>
      </c>
      <c r="W50" s="20">
        <v>13.125</v>
      </c>
      <c r="X50" s="20">
        <v>15.93</v>
      </c>
      <c r="Y50" s="20">
        <v>6.15</v>
      </c>
      <c r="Z50" s="20">
        <v>9.5250000000000004</v>
      </c>
      <c r="AA50" s="20">
        <v>11.574999999999999</v>
      </c>
      <c r="AB50" s="20">
        <v>13.850000000000001</v>
      </c>
      <c r="AC50" s="20">
        <v>11.45</v>
      </c>
      <c r="AD50" s="20">
        <v>16.974999999999998</v>
      </c>
      <c r="AE50" s="16"/>
      <c r="AF50" s="50">
        <f t="shared" si="6"/>
        <v>12.406500000000001</v>
      </c>
      <c r="AG50" s="46">
        <f t="shared" si="7"/>
        <v>12.177399999999999</v>
      </c>
      <c r="AH50" s="36">
        <f t="shared" si="4"/>
        <v>6.15</v>
      </c>
      <c r="AI50" s="16">
        <f t="shared" si="5"/>
        <v>20.48</v>
      </c>
    </row>
    <row r="51" spans="1:35" x14ac:dyDescent="0.2">
      <c r="A51" s="18" t="s">
        <v>46</v>
      </c>
      <c r="B51" s="6">
        <v>15.25</v>
      </c>
      <c r="C51" s="7">
        <v>19.75</v>
      </c>
      <c r="D51" s="7">
        <v>10.25</v>
      </c>
      <c r="E51" s="7">
        <v>10.75</v>
      </c>
      <c r="F51" s="7">
        <v>17</v>
      </c>
      <c r="G51" s="7">
        <v>14.25</v>
      </c>
      <c r="H51" s="7">
        <v>13.5</v>
      </c>
      <c r="I51" s="7">
        <v>7.5</v>
      </c>
      <c r="J51" s="7">
        <v>9.25</v>
      </c>
      <c r="K51" s="7">
        <v>12.75</v>
      </c>
      <c r="L51" s="7">
        <v>13.08</v>
      </c>
      <c r="M51" s="7">
        <v>12.55</v>
      </c>
      <c r="N51" s="7">
        <v>14.53</v>
      </c>
      <c r="O51" s="7">
        <v>13.7</v>
      </c>
      <c r="P51" s="7">
        <v>7.7</v>
      </c>
      <c r="Q51" s="7">
        <v>8.15</v>
      </c>
      <c r="R51" s="7">
        <v>10.025</v>
      </c>
      <c r="S51" s="7">
        <v>15</v>
      </c>
      <c r="T51" s="7">
        <v>10.875</v>
      </c>
      <c r="U51" s="7">
        <v>10.5</v>
      </c>
      <c r="V51" s="7">
        <v>5.8</v>
      </c>
      <c r="W51" s="7">
        <v>14.375</v>
      </c>
      <c r="X51" s="7">
        <v>14.074999999999999</v>
      </c>
      <c r="Y51" s="7">
        <v>5.95</v>
      </c>
      <c r="Z51" s="7">
        <v>8.4</v>
      </c>
      <c r="AA51" s="7">
        <v>10.625</v>
      </c>
      <c r="AB51" s="20">
        <v>14.35</v>
      </c>
      <c r="AC51" s="20">
        <v>11.75</v>
      </c>
      <c r="AD51" s="20">
        <v>15.9</v>
      </c>
      <c r="AE51" s="16"/>
      <c r="AF51" s="50">
        <f t="shared" si="6"/>
        <v>11.845500000000001</v>
      </c>
      <c r="AG51" s="46">
        <f t="shared" si="7"/>
        <v>11.613399999999999</v>
      </c>
      <c r="AH51" s="36">
        <f t="shared" si="4"/>
        <v>5.8</v>
      </c>
      <c r="AI51" s="16">
        <f t="shared" si="5"/>
        <v>19.75</v>
      </c>
    </row>
    <row r="52" spans="1:35" x14ac:dyDescent="0.2">
      <c r="A52" s="18" t="s">
        <v>47</v>
      </c>
      <c r="B52" s="6">
        <v>14.5</v>
      </c>
      <c r="C52" s="7">
        <v>21.5</v>
      </c>
      <c r="D52" s="7">
        <v>9</v>
      </c>
      <c r="E52" s="7">
        <v>8.25</v>
      </c>
      <c r="F52" s="7">
        <v>18</v>
      </c>
      <c r="G52" s="7">
        <v>16</v>
      </c>
      <c r="H52" s="7">
        <v>15.25</v>
      </c>
      <c r="I52" s="7">
        <v>8.75</v>
      </c>
      <c r="J52" s="7">
        <v>9.5</v>
      </c>
      <c r="K52" s="7">
        <v>12.75</v>
      </c>
      <c r="L52" s="7">
        <v>15.58</v>
      </c>
      <c r="M52" s="7">
        <v>8.6300000000000008</v>
      </c>
      <c r="N52" s="7">
        <v>15.13</v>
      </c>
      <c r="O52" s="7">
        <v>12.15</v>
      </c>
      <c r="P52" s="7">
        <v>9.5749999999999993</v>
      </c>
      <c r="Q52" s="7">
        <v>11.38</v>
      </c>
      <c r="R52" s="7">
        <v>7.23</v>
      </c>
      <c r="S52" s="20">
        <v>19.05</v>
      </c>
      <c r="T52" s="20">
        <v>8.4</v>
      </c>
      <c r="U52" s="20">
        <v>14.275</v>
      </c>
      <c r="V52" s="20">
        <v>6.9749999999999996</v>
      </c>
      <c r="W52" s="20">
        <v>15.4</v>
      </c>
      <c r="X52" s="20">
        <v>14.25</v>
      </c>
      <c r="Y52" s="20">
        <v>10.53</v>
      </c>
      <c r="Z52" s="20">
        <v>9.0500000000000007</v>
      </c>
      <c r="AA52" s="20">
        <v>10.649999999999999</v>
      </c>
      <c r="AB52" s="20">
        <v>17.95</v>
      </c>
      <c r="AC52" s="20">
        <v>10.399999999999999</v>
      </c>
      <c r="AD52" s="20">
        <v>16.850000000000001</v>
      </c>
      <c r="AE52" s="16"/>
      <c r="AF52" s="50">
        <f t="shared" si="6"/>
        <v>12.36875</v>
      </c>
      <c r="AG52" s="46">
        <f t="shared" si="7"/>
        <v>12.290199999999997</v>
      </c>
      <c r="AH52" s="36">
        <f t="shared" si="4"/>
        <v>6.9749999999999996</v>
      </c>
      <c r="AI52" s="16">
        <f t="shared" si="5"/>
        <v>21.5</v>
      </c>
    </row>
    <row r="53" spans="1:35" x14ac:dyDescent="0.2">
      <c r="A53" s="18" t="s">
        <v>48</v>
      </c>
      <c r="B53" s="6">
        <v>15</v>
      </c>
      <c r="C53" s="7">
        <v>21.25</v>
      </c>
      <c r="D53" s="7">
        <v>11.75</v>
      </c>
      <c r="E53" s="7">
        <v>10.25</v>
      </c>
      <c r="F53" s="7">
        <v>20.5</v>
      </c>
      <c r="G53" s="7">
        <v>18.5</v>
      </c>
      <c r="H53" s="7">
        <v>18.75</v>
      </c>
      <c r="I53" s="7">
        <v>14</v>
      </c>
      <c r="J53" s="7">
        <v>10.75</v>
      </c>
      <c r="K53" s="7">
        <v>9.5</v>
      </c>
      <c r="L53" s="7">
        <v>14.18</v>
      </c>
      <c r="M53" s="7">
        <v>8.4499999999999993</v>
      </c>
      <c r="N53" s="21">
        <v>16.13</v>
      </c>
      <c r="O53" s="21">
        <v>14.63</v>
      </c>
      <c r="P53" s="21">
        <v>9.9250000000000007</v>
      </c>
      <c r="Q53" s="21">
        <v>13.08</v>
      </c>
      <c r="R53" s="21">
        <v>5.58</v>
      </c>
      <c r="S53" s="21">
        <v>18.149999999999999</v>
      </c>
      <c r="T53" s="21">
        <v>9.7750000000000004</v>
      </c>
      <c r="U53" s="21">
        <v>10.5</v>
      </c>
      <c r="V53" s="21">
        <v>8.15</v>
      </c>
      <c r="W53" s="21">
        <v>15.574999999999999</v>
      </c>
      <c r="X53" s="21">
        <v>12.9</v>
      </c>
      <c r="Y53" s="21">
        <v>12.28</v>
      </c>
      <c r="Z53" s="21">
        <v>10.924999999999999</v>
      </c>
      <c r="AA53" s="21">
        <v>11.625</v>
      </c>
      <c r="AB53" s="21">
        <v>12.925000000000001</v>
      </c>
      <c r="AC53" s="21">
        <v>9.1999999999999993</v>
      </c>
      <c r="AD53" s="21">
        <v>12.33</v>
      </c>
      <c r="AE53" s="17"/>
      <c r="AF53" s="50">
        <f t="shared" si="6"/>
        <v>13.190000000000001</v>
      </c>
      <c r="AG53" s="46">
        <f t="shared" si="7"/>
        <v>13.084199999999999</v>
      </c>
      <c r="AH53" s="36">
        <f t="shared" si="4"/>
        <v>5.58</v>
      </c>
      <c r="AI53" s="16">
        <f t="shared" si="5"/>
        <v>21.25</v>
      </c>
    </row>
    <row r="54" spans="1:35" x14ac:dyDescent="0.2">
      <c r="A54" s="18" t="s">
        <v>49</v>
      </c>
      <c r="B54" s="6">
        <v>18</v>
      </c>
      <c r="C54" s="7">
        <v>21.75</v>
      </c>
      <c r="D54" s="7">
        <v>15.25</v>
      </c>
      <c r="E54" s="7">
        <v>12.5</v>
      </c>
      <c r="F54" s="7">
        <v>15.75</v>
      </c>
      <c r="G54" s="7">
        <v>12</v>
      </c>
      <c r="H54" s="7">
        <v>16.25</v>
      </c>
      <c r="I54" s="7">
        <v>14.25</v>
      </c>
      <c r="J54" s="7">
        <v>11.75</v>
      </c>
      <c r="K54" s="7">
        <v>8</v>
      </c>
      <c r="L54" s="7">
        <v>16.579999999999998</v>
      </c>
      <c r="M54" s="7">
        <v>7.83</v>
      </c>
      <c r="N54" s="7">
        <v>11.23</v>
      </c>
      <c r="O54" s="20">
        <v>17.329999999999998</v>
      </c>
      <c r="P54" s="20">
        <v>8.1750000000000007</v>
      </c>
      <c r="Q54" s="20">
        <v>15.5</v>
      </c>
      <c r="R54" s="20">
        <v>10.574999999999999</v>
      </c>
      <c r="S54" s="20">
        <v>16.88</v>
      </c>
      <c r="T54" s="20">
        <v>10.625</v>
      </c>
      <c r="U54" s="20">
        <v>12.85</v>
      </c>
      <c r="V54" s="20">
        <v>10.5</v>
      </c>
      <c r="W54" s="20">
        <v>16.975000000000001</v>
      </c>
      <c r="X54" s="20">
        <v>13.75</v>
      </c>
      <c r="Y54" s="20">
        <v>13.625</v>
      </c>
      <c r="Z54" s="20">
        <v>12.899999999999999</v>
      </c>
      <c r="AA54" s="20">
        <v>11.55</v>
      </c>
      <c r="AB54" s="20">
        <v>13.224999999999998</v>
      </c>
      <c r="AC54" s="20">
        <v>9.18</v>
      </c>
      <c r="AD54" s="20">
        <v>13.6</v>
      </c>
      <c r="AE54" s="16"/>
      <c r="AF54" s="50">
        <f t="shared" si="6"/>
        <v>13.278749999999997</v>
      </c>
      <c r="AG54" s="46">
        <f t="shared" si="7"/>
        <v>13.374999999999998</v>
      </c>
      <c r="AH54" s="36">
        <f t="shared" si="4"/>
        <v>7.83</v>
      </c>
      <c r="AI54" s="16">
        <f t="shared" si="5"/>
        <v>21.75</v>
      </c>
    </row>
    <row r="55" spans="1:35" x14ac:dyDescent="0.2">
      <c r="A55" s="18" t="s">
        <v>50</v>
      </c>
      <c r="B55" s="6">
        <v>20.25</v>
      </c>
      <c r="C55" s="7">
        <v>16.75</v>
      </c>
      <c r="D55" s="7">
        <v>16</v>
      </c>
      <c r="E55" s="7">
        <v>13</v>
      </c>
      <c r="F55" s="7">
        <v>11.5</v>
      </c>
      <c r="G55" s="7">
        <v>11.25</v>
      </c>
      <c r="H55" s="7">
        <v>16.25</v>
      </c>
      <c r="I55" s="7">
        <v>15.75</v>
      </c>
      <c r="J55" s="7">
        <v>12.5</v>
      </c>
      <c r="K55" s="7">
        <v>8</v>
      </c>
      <c r="L55" s="7">
        <v>15.25</v>
      </c>
      <c r="M55" s="7">
        <v>11.55</v>
      </c>
      <c r="N55" s="7">
        <v>8.75</v>
      </c>
      <c r="O55" s="7">
        <v>14.03</v>
      </c>
      <c r="P55" s="7">
        <v>8.25</v>
      </c>
      <c r="Q55" s="7">
        <v>17.625</v>
      </c>
      <c r="R55" s="7">
        <v>13.55</v>
      </c>
      <c r="S55" s="7">
        <v>17.329999999999998</v>
      </c>
      <c r="T55" s="7">
        <v>13.55</v>
      </c>
      <c r="U55" s="7">
        <v>14.225</v>
      </c>
      <c r="V55" s="7">
        <v>13.375</v>
      </c>
      <c r="W55" s="20">
        <v>19.329999999999998</v>
      </c>
      <c r="X55" s="20">
        <v>13.625</v>
      </c>
      <c r="Y55" s="20">
        <v>16.100000000000001</v>
      </c>
      <c r="Z55" s="20">
        <v>16.375</v>
      </c>
      <c r="AA55" s="20">
        <v>8.375</v>
      </c>
      <c r="AB55" s="20">
        <v>15.849999999999998</v>
      </c>
      <c r="AC55" s="20">
        <v>11.225000000000001</v>
      </c>
      <c r="AD55" s="20">
        <v>15.375</v>
      </c>
      <c r="AE55" s="16"/>
      <c r="AF55" s="50">
        <f t="shared" si="6"/>
        <v>13.424250000000001</v>
      </c>
      <c r="AG55" s="46">
        <f t="shared" si="7"/>
        <v>13.691600000000001</v>
      </c>
      <c r="AH55" s="36">
        <f t="shared" si="4"/>
        <v>8</v>
      </c>
      <c r="AI55" s="16">
        <f t="shared" si="5"/>
        <v>20.25</v>
      </c>
    </row>
    <row r="56" spans="1:35" x14ac:dyDescent="0.2">
      <c r="A56" s="18" t="s">
        <v>51</v>
      </c>
      <c r="B56" s="6">
        <v>14.5</v>
      </c>
      <c r="C56" s="7">
        <v>17</v>
      </c>
      <c r="D56" s="7">
        <v>13</v>
      </c>
      <c r="E56" s="7">
        <v>15.75</v>
      </c>
      <c r="F56" s="7">
        <v>9</v>
      </c>
      <c r="G56" s="7">
        <v>12.5</v>
      </c>
      <c r="H56" s="7">
        <v>14.75</v>
      </c>
      <c r="I56" s="7">
        <v>14</v>
      </c>
      <c r="J56" s="7">
        <v>13.75</v>
      </c>
      <c r="K56" s="7">
        <v>11.75</v>
      </c>
      <c r="L56" s="7">
        <v>13.85</v>
      </c>
      <c r="M56" s="7">
        <v>19.329999999999998</v>
      </c>
      <c r="N56" s="7">
        <v>9.48</v>
      </c>
      <c r="O56" s="7">
        <v>16.93</v>
      </c>
      <c r="P56" s="7">
        <v>12.074999999999999</v>
      </c>
      <c r="Q56" s="7">
        <v>17.7</v>
      </c>
      <c r="R56" s="7">
        <v>17.600000000000001</v>
      </c>
      <c r="S56" s="7">
        <v>11.375</v>
      </c>
      <c r="T56" s="20">
        <v>15.33</v>
      </c>
      <c r="U56" s="20">
        <v>9.5</v>
      </c>
      <c r="V56" s="20">
        <v>14.725</v>
      </c>
      <c r="W56" s="20">
        <v>14.78</v>
      </c>
      <c r="X56" s="20">
        <v>15.55</v>
      </c>
      <c r="Y56" s="20">
        <v>13.399999999999999</v>
      </c>
      <c r="Z56" s="20">
        <v>12.5</v>
      </c>
      <c r="AA56" s="20">
        <v>9.6499999999999986</v>
      </c>
      <c r="AB56" s="20">
        <v>19.5</v>
      </c>
      <c r="AC56" s="20">
        <v>16.325000000000003</v>
      </c>
      <c r="AD56" s="20">
        <v>16.224999999999998</v>
      </c>
      <c r="AE56" s="16"/>
      <c r="AF56" s="50">
        <f t="shared" si="6"/>
        <v>13.969749999999999</v>
      </c>
      <c r="AG56" s="46">
        <f t="shared" si="7"/>
        <v>13.810999999999996</v>
      </c>
      <c r="AH56" s="36">
        <f t="shared" si="4"/>
        <v>9</v>
      </c>
      <c r="AI56" s="16">
        <f t="shared" si="5"/>
        <v>19.5</v>
      </c>
    </row>
    <row r="57" spans="1:35" x14ac:dyDescent="0.2">
      <c r="A57" s="18" t="s">
        <v>52</v>
      </c>
      <c r="B57" s="6">
        <v>13</v>
      </c>
      <c r="C57" s="7">
        <v>14</v>
      </c>
      <c r="D57" s="7">
        <v>10.75</v>
      </c>
      <c r="E57" s="7">
        <v>15.5</v>
      </c>
      <c r="F57" s="7">
        <v>11.75</v>
      </c>
      <c r="G57" s="7">
        <v>13.5</v>
      </c>
      <c r="H57" s="7">
        <v>17.25</v>
      </c>
      <c r="I57" s="7">
        <v>11.5</v>
      </c>
      <c r="J57" s="7">
        <v>12</v>
      </c>
      <c r="K57" s="7">
        <v>15</v>
      </c>
      <c r="L57" s="7">
        <v>12.7</v>
      </c>
      <c r="M57" s="7">
        <v>18.78</v>
      </c>
      <c r="N57" s="7">
        <v>8.85</v>
      </c>
      <c r="O57" s="20">
        <v>18.93</v>
      </c>
      <c r="P57" s="20">
        <v>15.33</v>
      </c>
      <c r="Q57" s="20">
        <v>16</v>
      </c>
      <c r="R57" s="20">
        <v>19.925000000000001</v>
      </c>
      <c r="S57" s="20">
        <v>13.574999999999999</v>
      </c>
      <c r="T57" s="20">
        <v>18.38</v>
      </c>
      <c r="U57" s="20">
        <v>11.68</v>
      </c>
      <c r="V57" s="20">
        <v>14.074999999999999</v>
      </c>
      <c r="W57" s="20">
        <v>15.975</v>
      </c>
      <c r="X57" s="20">
        <v>16</v>
      </c>
      <c r="Y57" s="20">
        <v>15.074999999999999</v>
      </c>
      <c r="Z57" s="20">
        <v>10.5</v>
      </c>
      <c r="AA57" s="20">
        <v>11.725</v>
      </c>
      <c r="AB57" s="20">
        <v>14.475000000000001</v>
      </c>
      <c r="AC57" s="20">
        <v>17.574999999999999</v>
      </c>
      <c r="AD57" s="20">
        <v>18.925000000000001</v>
      </c>
      <c r="AE57" s="16"/>
      <c r="AF57" s="50">
        <f t="shared" si="6"/>
        <v>14.473750000000001</v>
      </c>
      <c r="AG57" s="46">
        <f t="shared" si="7"/>
        <v>14.350000000000001</v>
      </c>
      <c r="AH57" s="36">
        <f t="shared" si="4"/>
        <v>8.85</v>
      </c>
      <c r="AI57" s="16">
        <f t="shared" si="5"/>
        <v>19.925000000000001</v>
      </c>
    </row>
    <row r="58" spans="1:35" x14ac:dyDescent="0.2">
      <c r="A58" s="18" t="s">
        <v>53</v>
      </c>
      <c r="B58" s="6">
        <v>11.5</v>
      </c>
      <c r="C58" s="7">
        <v>12.75</v>
      </c>
      <c r="D58" s="7">
        <v>8.75</v>
      </c>
      <c r="E58" s="7">
        <v>15.25</v>
      </c>
      <c r="F58" s="7">
        <v>9.75</v>
      </c>
      <c r="G58" s="7">
        <v>13.25</v>
      </c>
      <c r="H58" s="7">
        <v>16.75</v>
      </c>
      <c r="I58" s="7">
        <v>12.75</v>
      </c>
      <c r="J58" s="7">
        <v>9.25</v>
      </c>
      <c r="K58" s="21">
        <v>17.25</v>
      </c>
      <c r="L58" s="21">
        <v>16.45</v>
      </c>
      <c r="M58" s="20">
        <v>20.95</v>
      </c>
      <c r="N58" s="20">
        <v>10.38</v>
      </c>
      <c r="O58" s="20">
        <v>13.75</v>
      </c>
      <c r="P58" s="20">
        <v>15.4</v>
      </c>
      <c r="Q58" s="20">
        <v>18.100000000000001</v>
      </c>
      <c r="R58" s="20">
        <v>21.375</v>
      </c>
      <c r="S58" s="20">
        <v>9.9749999999999996</v>
      </c>
      <c r="T58" s="20">
        <v>20.68</v>
      </c>
      <c r="U58" s="20">
        <v>12.1</v>
      </c>
      <c r="V58" s="20">
        <v>17.625</v>
      </c>
      <c r="W58" s="20">
        <v>15.75</v>
      </c>
      <c r="X58" s="20">
        <v>18.75</v>
      </c>
      <c r="Y58" s="20">
        <v>12.33</v>
      </c>
      <c r="Z58" s="20">
        <v>14.25</v>
      </c>
      <c r="AA58" s="20">
        <v>11.05</v>
      </c>
      <c r="AB58" s="20">
        <v>12.475000000000001</v>
      </c>
      <c r="AC58" s="20">
        <v>18.925000000000001</v>
      </c>
      <c r="AD58" s="20">
        <v>15.95</v>
      </c>
      <c r="AE58" s="16"/>
      <c r="AF58" s="50">
        <f t="shared" si="6"/>
        <v>14.626749999999998</v>
      </c>
      <c r="AG58" s="46">
        <f t="shared" si="7"/>
        <v>14.586599999999999</v>
      </c>
      <c r="AH58" s="36">
        <f t="shared" si="4"/>
        <v>8.75</v>
      </c>
      <c r="AI58" s="16">
        <f t="shared" si="5"/>
        <v>21.375</v>
      </c>
    </row>
    <row r="59" spans="1:35" x14ac:dyDescent="0.2">
      <c r="A59" s="18" t="s">
        <v>54</v>
      </c>
      <c r="B59" s="6">
        <v>11.5</v>
      </c>
      <c r="C59" s="7">
        <v>11.25</v>
      </c>
      <c r="D59" s="7">
        <v>6.75</v>
      </c>
      <c r="E59" s="7">
        <v>13</v>
      </c>
      <c r="F59" s="7">
        <v>11.5</v>
      </c>
      <c r="G59" s="7">
        <v>13.5</v>
      </c>
      <c r="H59" s="7">
        <v>18.25</v>
      </c>
      <c r="I59" s="7">
        <v>14.25</v>
      </c>
      <c r="J59" s="7">
        <v>6</v>
      </c>
      <c r="K59" s="7">
        <v>16.5</v>
      </c>
      <c r="L59" s="7">
        <v>13.98</v>
      </c>
      <c r="M59" s="7">
        <v>17.399999999999999</v>
      </c>
      <c r="N59" s="7">
        <v>12.7</v>
      </c>
      <c r="O59" s="7">
        <v>12.53</v>
      </c>
      <c r="P59" s="7">
        <v>15.13</v>
      </c>
      <c r="Q59" s="7">
        <v>15.175000000000001</v>
      </c>
      <c r="R59" s="20">
        <v>21.475000000000001</v>
      </c>
      <c r="S59" s="20">
        <v>7.8250000000000002</v>
      </c>
      <c r="T59" s="20">
        <v>20.93</v>
      </c>
      <c r="U59" s="20">
        <v>13.975</v>
      </c>
      <c r="V59" s="20">
        <v>20.05</v>
      </c>
      <c r="W59" s="20">
        <v>16.725000000000001</v>
      </c>
      <c r="X59" s="20">
        <v>19.329999999999998</v>
      </c>
      <c r="Y59" s="20">
        <v>11.73</v>
      </c>
      <c r="Z59" s="20">
        <v>11.65</v>
      </c>
      <c r="AA59" s="20">
        <v>8.65</v>
      </c>
      <c r="AB59" s="20">
        <v>14.475000000000001</v>
      </c>
      <c r="AC59" s="20">
        <v>15.274999999999999</v>
      </c>
      <c r="AD59" s="20">
        <v>16.375</v>
      </c>
      <c r="AE59" s="16"/>
      <c r="AF59" s="50">
        <f t="shared" si="6"/>
        <v>14.108500000000001</v>
      </c>
      <c r="AG59" s="46">
        <f t="shared" si="7"/>
        <v>14.010199999999999</v>
      </c>
      <c r="AH59" s="36">
        <f t="shared" si="4"/>
        <v>6</v>
      </c>
      <c r="AI59" s="16">
        <f t="shared" si="5"/>
        <v>21.475000000000001</v>
      </c>
    </row>
    <row r="60" spans="1:35" x14ac:dyDescent="0.2">
      <c r="A60" s="18" t="s">
        <v>55</v>
      </c>
      <c r="B60" s="6">
        <v>14.75</v>
      </c>
      <c r="C60" s="7">
        <v>9.25</v>
      </c>
      <c r="D60" s="7">
        <v>11.25</v>
      </c>
      <c r="E60" s="7">
        <v>14.5</v>
      </c>
      <c r="F60" s="7">
        <v>15.5</v>
      </c>
      <c r="G60" s="7">
        <v>15</v>
      </c>
      <c r="H60" s="7">
        <v>18.5</v>
      </c>
      <c r="I60" s="7">
        <v>17</v>
      </c>
      <c r="J60" s="7">
        <v>9</v>
      </c>
      <c r="K60" s="7">
        <v>12.5</v>
      </c>
      <c r="L60" s="7">
        <v>11.75</v>
      </c>
      <c r="M60" s="7">
        <v>20.45</v>
      </c>
      <c r="N60" s="7">
        <v>12.1</v>
      </c>
      <c r="O60" s="7">
        <v>15.38</v>
      </c>
      <c r="P60" s="7">
        <v>13.28</v>
      </c>
      <c r="Q60" s="7">
        <v>17.425000000000001</v>
      </c>
      <c r="R60" s="7">
        <v>17.75</v>
      </c>
      <c r="S60" s="7">
        <v>9.375</v>
      </c>
      <c r="T60" s="7">
        <v>15.525</v>
      </c>
      <c r="U60" s="7">
        <v>13.85</v>
      </c>
      <c r="V60" s="7">
        <v>16.274999999999999</v>
      </c>
      <c r="W60" s="7">
        <v>11.83</v>
      </c>
      <c r="X60" s="7">
        <v>18.95</v>
      </c>
      <c r="Y60" s="7">
        <v>12.75</v>
      </c>
      <c r="Z60" s="7">
        <v>11.025</v>
      </c>
      <c r="AA60" s="7">
        <v>11.225000000000001</v>
      </c>
      <c r="AB60" s="7">
        <v>15.775</v>
      </c>
      <c r="AC60" s="7">
        <v>11.675000000000001</v>
      </c>
      <c r="AD60" s="7">
        <v>15.7</v>
      </c>
      <c r="AE60" s="8"/>
      <c r="AF60" s="50">
        <f t="shared" si="6"/>
        <v>14.282999999999998</v>
      </c>
      <c r="AG60" s="46">
        <f t="shared" si="7"/>
        <v>14.057599999999997</v>
      </c>
      <c r="AH60" s="36">
        <f t="shared" si="4"/>
        <v>9</v>
      </c>
      <c r="AI60" s="16">
        <f t="shared" si="5"/>
        <v>20.45</v>
      </c>
    </row>
    <row r="61" spans="1:35" x14ac:dyDescent="0.2">
      <c r="A61" s="18" t="s">
        <v>56</v>
      </c>
      <c r="B61" s="6">
        <v>14.25</v>
      </c>
      <c r="C61" s="7">
        <v>10.25</v>
      </c>
      <c r="D61" s="7">
        <v>13</v>
      </c>
      <c r="E61" s="7">
        <v>16.75</v>
      </c>
      <c r="F61" s="7">
        <v>17.25</v>
      </c>
      <c r="G61" s="7">
        <v>17</v>
      </c>
      <c r="H61" s="7">
        <v>17.5</v>
      </c>
      <c r="I61" s="7">
        <v>18.25</v>
      </c>
      <c r="J61" s="7">
        <v>10.25</v>
      </c>
      <c r="K61" s="7">
        <v>14.5</v>
      </c>
      <c r="L61" s="7">
        <v>12.03</v>
      </c>
      <c r="M61" s="20">
        <v>21.05</v>
      </c>
      <c r="N61" s="20">
        <v>13.08</v>
      </c>
      <c r="O61" s="20">
        <v>17.68</v>
      </c>
      <c r="P61" s="20">
        <v>12.23</v>
      </c>
      <c r="Q61" s="20">
        <v>13.1</v>
      </c>
      <c r="R61" s="20">
        <v>16.024999999999999</v>
      </c>
      <c r="S61" s="20">
        <v>9.4</v>
      </c>
      <c r="T61" s="20">
        <v>16.024999999999999</v>
      </c>
      <c r="U61" s="20">
        <v>15.15</v>
      </c>
      <c r="V61" s="20">
        <v>15.6</v>
      </c>
      <c r="W61" s="20">
        <v>12.1</v>
      </c>
      <c r="X61" s="20">
        <v>19.524999999999999</v>
      </c>
      <c r="Y61" s="20">
        <v>12.15</v>
      </c>
      <c r="Z61" s="20">
        <v>10.18</v>
      </c>
      <c r="AA61" s="20">
        <v>9.4749999999999996</v>
      </c>
      <c r="AB61" s="20">
        <v>11.625</v>
      </c>
      <c r="AC61" s="20">
        <v>14.824999999999999</v>
      </c>
      <c r="AD61" s="20">
        <v>16.600000000000001</v>
      </c>
      <c r="AE61" s="16"/>
      <c r="AF61" s="50">
        <f t="shared" si="6"/>
        <v>14.806000000000001</v>
      </c>
      <c r="AG61" s="46">
        <f t="shared" si="7"/>
        <v>14.382</v>
      </c>
      <c r="AH61" s="36">
        <f t="shared" si="4"/>
        <v>9.4</v>
      </c>
      <c r="AI61" s="16">
        <f t="shared" si="5"/>
        <v>21.05</v>
      </c>
    </row>
    <row r="62" spans="1:35" x14ac:dyDescent="0.2">
      <c r="A62" s="18" t="s">
        <v>57</v>
      </c>
      <c r="B62" s="6">
        <v>13</v>
      </c>
      <c r="C62" s="7">
        <v>10.75</v>
      </c>
      <c r="D62" s="7">
        <v>12.25</v>
      </c>
      <c r="E62" s="7">
        <v>16.5</v>
      </c>
      <c r="F62" s="7">
        <v>17.25</v>
      </c>
      <c r="G62" s="7">
        <v>15.75</v>
      </c>
      <c r="H62" s="7">
        <v>14.75</v>
      </c>
      <c r="I62" s="7">
        <v>19</v>
      </c>
      <c r="J62" s="7">
        <v>9.5</v>
      </c>
      <c r="K62" s="7">
        <v>16.5</v>
      </c>
      <c r="L62" s="7">
        <v>11.58</v>
      </c>
      <c r="M62" s="7">
        <v>19.55</v>
      </c>
      <c r="N62" s="7">
        <v>16.03</v>
      </c>
      <c r="O62" s="20">
        <v>19.98</v>
      </c>
      <c r="P62" s="20">
        <v>12.63</v>
      </c>
      <c r="Q62" s="20">
        <v>17.375</v>
      </c>
      <c r="R62" s="20">
        <v>14.55</v>
      </c>
      <c r="S62" s="20">
        <v>7.2</v>
      </c>
      <c r="T62" s="20">
        <v>18.95</v>
      </c>
      <c r="U62" s="20">
        <v>11.65</v>
      </c>
      <c r="V62" s="20">
        <v>14.6</v>
      </c>
      <c r="W62" s="20">
        <v>15.425000000000001</v>
      </c>
      <c r="X62" s="20">
        <v>19.649999999999999</v>
      </c>
      <c r="Y62" s="20">
        <v>14.324999999999999</v>
      </c>
      <c r="Z62" s="20">
        <v>11.05</v>
      </c>
      <c r="AA62" s="20">
        <v>9.3249999999999993</v>
      </c>
      <c r="AB62" s="20">
        <v>14.225000000000001</v>
      </c>
      <c r="AC62" s="20">
        <v>15.175000000000001</v>
      </c>
      <c r="AD62" s="20">
        <v>17.399999999999999</v>
      </c>
      <c r="AE62" s="16"/>
      <c r="AF62" s="50">
        <f t="shared" si="6"/>
        <v>14.817250000000001</v>
      </c>
      <c r="AG62" s="46">
        <f t="shared" si="7"/>
        <v>14.6448</v>
      </c>
      <c r="AH62" s="36">
        <f t="shared" si="4"/>
        <v>7.2</v>
      </c>
      <c r="AI62" s="16">
        <f t="shared" si="5"/>
        <v>19.98</v>
      </c>
    </row>
    <row r="63" spans="1:35" x14ac:dyDescent="0.2">
      <c r="A63" s="18" t="s">
        <v>58</v>
      </c>
      <c r="B63" s="6">
        <v>13</v>
      </c>
      <c r="C63" s="7">
        <v>9.25</v>
      </c>
      <c r="D63" s="7">
        <v>17.25</v>
      </c>
      <c r="E63" s="7">
        <v>17.5</v>
      </c>
      <c r="F63" s="7">
        <v>18.5</v>
      </c>
      <c r="G63" s="7">
        <v>19</v>
      </c>
      <c r="H63" s="7">
        <v>15.75</v>
      </c>
      <c r="I63" s="7">
        <v>17.75</v>
      </c>
      <c r="J63" s="7">
        <v>10</v>
      </c>
      <c r="K63" s="20">
        <v>18.75</v>
      </c>
      <c r="L63" s="20">
        <v>12.6</v>
      </c>
      <c r="M63" s="20">
        <v>19.13</v>
      </c>
      <c r="N63" s="20">
        <v>18.3</v>
      </c>
      <c r="O63" s="20">
        <v>12.53</v>
      </c>
      <c r="P63" s="20">
        <v>12.53</v>
      </c>
      <c r="Q63" s="20">
        <v>13.03</v>
      </c>
      <c r="R63" s="20">
        <v>16.225000000000001</v>
      </c>
      <c r="S63" s="20">
        <v>9.35</v>
      </c>
      <c r="T63" s="20">
        <v>16.25</v>
      </c>
      <c r="U63" s="20">
        <v>9.625</v>
      </c>
      <c r="V63" s="20">
        <v>17.425000000000001</v>
      </c>
      <c r="W63" s="20">
        <v>14.375</v>
      </c>
      <c r="X63" s="20">
        <v>21.225000000000001</v>
      </c>
      <c r="Y63" s="20">
        <v>16.649999999999999</v>
      </c>
      <c r="Z63" s="20">
        <v>12.175000000000001</v>
      </c>
      <c r="AA63" s="20">
        <v>10.274999999999999</v>
      </c>
      <c r="AB63" s="20">
        <v>11.625</v>
      </c>
      <c r="AC63" s="20">
        <v>13.324999999999999</v>
      </c>
      <c r="AD63" s="20">
        <v>16.925000000000001</v>
      </c>
      <c r="AE63" s="16"/>
      <c r="AF63" s="50">
        <f t="shared" si="6"/>
        <v>15.03725</v>
      </c>
      <c r="AG63" s="46">
        <f t="shared" si="7"/>
        <v>15.017799999999999</v>
      </c>
      <c r="AH63" s="36">
        <f t="shared" si="4"/>
        <v>9.25</v>
      </c>
      <c r="AI63" s="16">
        <f t="shared" si="5"/>
        <v>21.225000000000001</v>
      </c>
    </row>
    <row r="64" spans="1:35" x14ac:dyDescent="0.2">
      <c r="A64" s="18" t="s">
        <v>59</v>
      </c>
      <c r="B64" s="6">
        <v>8.75</v>
      </c>
      <c r="C64" s="7">
        <v>8.25</v>
      </c>
      <c r="D64" s="7">
        <v>20</v>
      </c>
      <c r="E64" s="7">
        <v>19.5</v>
      </c>
      <c r="F64" s="7">
        <v>15.75</v>
      </c>
      <c r="G64" s="7">
        <v>18</v>
      </c>
      <c r="H64" s="7">
        <v>17.25</v>
      </c>
      <c r="I64" s="7">
        <v>18</v>
      </c>
      <c r="J64" s="7">
        <v>10</v>
      </c>
      <c r="K64" s="20">
        <v>21.25</v>
      </c>
      <c r="L64" s="20">
        <v>11.25</v>
      </c>
      <c r="M64" s="20">
        <v>20.329999999999998</v>
      </c>
      <c r="N64" s="20">
        <v>17.149999999999999</v>
      </c>
      <c r="O64" s="20">
        <v>10.050000000000001</v>
      </c>
      <c r="P64" s="20">
        <v>14.33</v>
      </c>
      <c r="Q64" s="20">
        <v>11.1</v>
      </c>
      <c r="R64" s="20">
        <v>13.175000000000001</v>
      </c>
      <c r="S64" s="20">
        <v>9.3249999999999993</v>
      </c>
      <c r="T64" s="20">
        <v>15.6</v>
      </c>
      <c r="U64" s="20">
        <v>9.9</v>
      </c>
      <c r="V64" s="20">
        <v>17.625</v>
      </c>
      <c r="W64" s="20">
        <v>18.3</v>
      </c>
      <c r="X64" s="20">
        <v>19.875</v>
      </c>
      <c r="Y64" s="20">
        <v>12.524999999999999</v>
      </c>
      <c r="Z64" s="20">
        <v>11.2</v>
      </c>
      <c r="AA64" s="20">
        <v>10.775000000000002</v>
      </c>
      <c r="AB64" s="20">
        <v>9.9</v>
      </c>
      <c r="AC64" s="20">
        <v>13.775</v>
      </c>
      <c r="AD64" s="20">
        <v>15.8</v>
      </c>
      <c r="AE64" s="16"/>
      <c r="AF64" s="50">
        <f t="shared" si="6"/>
        <v>14.891749999999998</v>
      </c>
      <c r="AG64" s="46">
        <f t="shared" si="7"/>
        <v>14.820399999999998</v>
      </c>
      <c r="AH64" s="36">
        <f t="shared" si="4"/>
        <v>8.25</v>
      </c>
      <c r="AI64" s="16">
        <f t="shared" si="5"/>
        <v>21.25</v>
      </c>
    </row>
    <row r="65" spans="1:35" x14ac:dyDescent="0.2">
      <c r="A65" s="18" t="s">
        <v>60</v>
      </c>
      <c r="B65" s="6">
        <v>12</v>
      </c>
      <c r="C65" s="7">
        <v>9.75</v>
      </c>
      <c r="D65" s="7">
        <v>21</v>
      </c>
      <c r="E65" s="12">
        <v>20.25</v>
      </c>
      <c r="F65" s="7">
        <v>12.25</v>
      </c>
      <c r="G65" s="7">
        <v>18.5</v>
      </c>
      <c r="H65" s="7">
        <v>14.75</v>
      </c>
      <c r="I65" s="7">
        <v>15.75</v>
      </c>
      <c r="J65" s="7">
        <v>12</v>
      </c>
      <c r="K65" s="12">
        <v>23.5</v>
      </c>
      <c r="L65" s="20">
        <v>11.75</v>
      </c>
      <c r="M65" s="20">
        <v>14.58</v>
      </c>
      <c r="N65" s="20">
        <v>18.38</v>
      </c>
      <c r="O65" s="20">
        <v>8.58</v>
      </c>
      <c r="P65" s="20">
        <v>13.2</v>
      </c>
      <c r="Q65" s="20">
        <v>13.85</v>
      </c>
      <c r="R65" s="20">
        <v>17.475000000000001</v>
      </c>
      <c r="S65" s="20">
        <v>13.15</v>
      </c>
      <c r="T65" s="20">
        <v>7.88</v>
      </c>
      <c r="U65" s="20">
        <v>13</v>
      </c>
      <c r="V65" s="20">
        <v>20.350000000000001</v>
      </c>
      <c r="W65" s="20">
        <v>21.88</v>
      </c>
      <c r="X65" s="20">
        <v>19.774999999999999</v>
      </c>
      <c r="Y65" s="20">
        <v>10.85</v>
      </c>
      <c r="Z65" s="20">
        <v>13.25</v>
      </c>
      <c r="AA65" s="20">
        <v>11.875</v>
      </c>
      <c r="AB65" s="20">
        <v>9.7250000000000014</v>
      </c>
      <c r="AC65" s="20">
        <v>16.400000000000002</v>
      </c>
      <c r="AD65" s="20">
        <v>15.125</v>
      </c>
      <c r="AE65" s="16"/>
      <c r="AF65" s="50">
        <f t="shared" si="6"/>
        <v>14.997249999999999</v>
      </c>
      <c r="AG65" s="46">
        <f t="shared" si="7"/>
        <v>15.103</v>
      </c>
      <c r="AH65" s="36">
        <f t="shared" si="4"/>
        <v>7.88</v>
      </c>
      <c r="AI65" s="16">
        <f t="shared" si="5"/>
        <v>23.5</v>
      </c>
    </row>
    <row r="66" spans="1:35" x14ac:dyDescent="0.2">
      <c r="A66" s="18" t="s">
        <v>61</v>
      </c>
      <c r="B66" s="6">
        <v>16.5</v>
      </c>
      <c r="C66" s="7">
        <v>8</v>
      </c>
      <c r="D66" s="7">
        <v>20.75</v>
      </c>
      <c r="E66" s="7">
        <v>18</v>
      </c>
      <c r="F66" s="7">
        <v>12.25</v>
      </c>
      <c r="G66" s="7">
        <v>15.5</v>
      </c>
      <c r="H66" s="7">
        <v>15.25</v>
      </c>
      <c r="I66" s="7">
        <v>15.75</v>
      </c>
      <c r="J66" s="7">
        <v>13.25</v>
      </c>
      <c r="K66" s="7">
        <v>23</v>
      </c>
      <c r="L66" s="7">
        <v>8.3800000000000008</v>
      </c>
      <c r="M66" s="7">
        <v>11.6</v>
      </c>
      <c r="N66" s="20">
        <v>21.53</v>
      </c>
      <c r="O66" s="20">
        <v>9.25</v>
      </c>
      <c r="P66" s="20">
        <v>12.78</v>
      </c>
      <c r="Q66" s="20">
        <v>17.95</v>
      </c>
      <c r="R66" s="20">
        <v>15.2</v>
      </c>
      <c r="S66" s="20">
        <v>12.375</v>
      </c>
      <c r="T66" s="20">
        <v>9.3000000000000007</v>
      </c>
      <c r="U66" s="20">
        <v>13.35</v>
      </c>
      <c r="V66" s="20">
        <v>18.350000000000001</v>
      </c>
      <c r="W66" s="20">
        <v>20.625</v>
      </c>
      <c r="X66" s="20">
        <v>19.05</v>
      </c>
      <c r="Y66" s="20">
        <v>13.175000000000001</v>
      </c>
      <c r="Z66" s="20">
        <v>11.48</v>
      </c>
      <c r="AA66" s="20">
        <v>9.4</v>
      </c>
      <c r="AB66" s="20">
        <v>9.8000000000000007</v>
      </c>
      <c r="AC66" s="20">
        <v>14.525</v>
      </c>
      <c r="AD66" s="20">
        <v>17.43</v>
      </c>
      <c r="AE66" s="16"/>
      <c r="AF66" s="50">
        <f t="shared" si="6"/>
        <v>14.59075</v>
      </c>
      <c r="AG66" s="46">
        <f t="shared" si="7"/>
        <v>14.6218</v>
      </c>
      <c r="AH66" s="36">
        <f t="shared" si="4"/>
        <v>8</v>
      </c>
      <c r="AI66" s="16">
        <f t="shared" si="5"/>
        <v>23</v>
      </c>
    </row>
    <row r="67" spans="1:35" x14ac:dyDescent="0.2">
      <c r="A67" s="18" t="s">
        <v>62</v>
      </c>
      <c r="B67" s="6">
        <v>18.25</v>
      </c>
      <c r="C67" s="7">
        <v>7</v>
      </c>
      <c r="D67" s="7">
        <v>18.25</v>
      </c>
      <c r="E67" s="7">
        <v>18.25</v>
      </c>
      <c r="F67" s="7">
        <v>9.25</v>
      </c>
      <c r="G67" s="7">
        <v>15.25</v>
      </c>
      <c r="H67" s="7">
        <v>15</v>
      </c>
      <c r="I67" s="7">
        <v>19.75</v>
      </c>
      <c r="J67" s="7">
        <v>16.25</v>
      </c>
      <c r="K67" s="7">
        <v>13</v>
      </c>
      <c r="L67" s="7">
        <v>8.98</v>
      </c>
      <c r="M67" s="7">
        <v>14.53</v>
      </c>
      <c r="N67" s="12">
        <v>23.25</v>
      </c>
      <c r="O67" s="20">
        <v>12.48</v>
      </c>
      <c r="P67" s="20">
        <v>10.73</v>
      </c>
      <c r="Q67" s="20">
        <v>20.8</v>
      </c>
      <c r="R67" s="20">
        <v>14.875</v>
      </c>
      <c r="S67" s="20">
        <v>10.55</v>
      </c>
      <c r="T67" s="20">
        <v>12.18</v>
      </c>
      <c r="U67" s="20">
        <v>12.55</v>
      </c>
      <c r="V67" s="20">
        <v>16.875</v>
      </c>
      <c r="W67" s="20">
        <v>16.8</v>
      </c>
      <c r="X67" s="12">
        <v>22.15</v>
      </c>
      <c r="Y67" s="20">
        <v>15.475</v>
      </c>
      <c r="Z67" s="20">
        <v>13.65</v>
      </c>
      <c r="AA67" s="20">
        <v>12.8</v>
      </c>
      <c r="AB67" s="20">
        <v>13.224999999999998</v>
      </c>
      <c r="AC67" s="20">
        <v>16.100000000000001</v>
      </c>
      <c r="AD67" s="20">
        <v>16.73</v>
      </c>
      <c r="AE67" s="16"/>
      <c r="AF67" s="50">
        <f t="shared" si="6"/>
        <v>14.49</v>
      </c>
      <c r="AG67" s="46">
        <f t="shared" si="7"/>
        <v>14.827</v>
      </c>
      <c r="AH67" s="36">
        <f t="shared" si="4"/>
        <v>7</v>
      </c>
      <c r="AI67" s="16">
        <f t="shared" si="5"/>
        <v>23.25</v>
      </c>
    </row>
    <row r="68" spans="1:35" x14ac:dyDescent="0.2">
      <c r="A68" s="18" t="s">
        <v>63</v>
      </c>
      <c r="B68" s="6">
        <v>21.75</v>
      </c>
      <c r="C68" s="7">
        <v>9.75</v>
      </c>
      <c r="D68" s="7">
        <v>15.75</v>
      </c>
      <c r="E68" s="7">
        <v>17.25</v>
      </c>
      <c r="F68" s="7">
        <v>12.75</v>
      </c>
      <c r="G68" s="7">
        <v>11.75</v>
      </c>
      <c r="H68" s="7">
        <v>13</v>
      </c>
      <c r="I68" s="7">
        <v>18</v>
      </c>
      <c r="J68" s="7">
        <v>14.25</v>
      </c>
      <c r="K68" s="7">
        <v>12.5</v>
      </c>
      <c r="L68" s="7">
        <v>8.0500000000000007</v>
      </c>
      <c r="M68" s="7">
        <v>16.649999999999999</v>
      </c>
      <c r="N68" s="7">
        <v>20.98</v>
      </c>
      <c r="O68" s="7">
        <v>12.95</v>
      </c>
      <c r="P68" s="7">
        <v>11.03</v>
      </c>
      <c r="Q68" s="7">
        <v>17.350000000000001</v>
      </c>
      <c r="R68" s="7">
        <v>11.824999999999999</v>
      </c>
      <c r="S68" s="7">
        <v>10.199999999999999</v>
      </c>
      <c r="T68" s="7">
        <v>13.025</v>
      </c>
      <c r="U68" s="7">
        <v>17.375</v>
      </c>
      <c r="V68" s="7">
        <v>18.350000000000001</v>
      </c>
      <c r="W68" s="7">
        <v>15.45</v>
      </c>
      <c r="X68" s="7">
        <v>21.65</v>
      </c>
      <c r="Y68" s="7">
        <v>17.924999999999997</v>
      </c>
      <c r="Z68" s="7">
        <v>16.274999999999999</v>
      </c>
      <c r="AA68" s="7">
        <v>14.8</v>
      </c>
      <c r="AB68" s="7">
        <v>14.824999999999999</v>
      </c>
      <c r="AC68" s="7">
        <v>17.600000000000001</v>
      </c>
      <c r="AD68" s="7">
        <v>13.775</v>
      </c>
      <c r="AE68" s="8"/>
      <c r="AF68" s="50">
        <f t="shared" si="6"/>
        <v>14.139249999999999</v>
      </c>
      <c r="AG68" s="46">
        <f t="shared" si="7"/>
        <v>14.755399999999998</v>
      </c>
      <c r="AH68" s="36">
        <f t="shared" si="4"/>
        <v>8.0500000000000007</v>
      </c>
      <c r="AI68" s="16">
        <f t="shared" si="5"/>
        <v>21.75</v>
      </c>
    </row>
    <row r="69" spans="1:35" x14ac:dyDescent="0.2">
      <c r="A69" s="18" t="s">
        <v>64</v>
      </c>
      <c r="B69" s="6">
        <v>21</v>
      </c>
      <c r="C69" s="7">
        <v>13.75</v>
      </c>
      <c r="D69" s="7">
        <v>16.25</v>
      </c>
      <c r="E69" s="7">
        <v>17.25</v>
      </c>
      <c r="F69" s="7">
        <v>17.25</v>
      </c>
      <c r="G69" s="7">
        <v>12</v>
      </c>
      <c r="H69" s="7">
        <v>12.75</v>
      </c>
      <c r="I69" s="7">
        <v>19.25</v>
      </c>
      <c r="J69" s="7">
        <v>14.5</v>
      </c>
      <c r="K69" s="7">
        <v>14.75</v>
      </c>
      <c r="L69" s="7">
        <v>12</v>
      </c>
      <c r="M69" s="7">
        <v>16.850000000000001</v>
      </c>
      <c r="N69" s="7">
        <v>20.88</v>
      </c>
      <c r="O69" s="7">
        <v>14.38</v>
      </c>
      <c r="P69" s="7">
        <v>12.7</v>
      </c>
      <c r="Q69" s="7">
        <v>17.149999999999999</v>
      </c>
      <c r="R69" s="7">
        <v>11.225</v>
      </c>
      <c r="S69" s="7">
        <v>13.4</v>
      </c>
      <c r="T69" s="7">
        <v>12.85</v>
      </c>
      <c r="U69" s="7">
        <v>17.75</v>
      </c>
      <c r="V69" s="7">
        <v>16</v>
      </c>
      <c r="W69" s="7">
        <v>17.5</v>
      </c>
      <c r="X69" s="7">
        <v>21.024999999999999</v>
      </c>
      <c r="Y69" s="7">
        <v>19.25</v>
      </c>
      <c r="Z69" s="7">
        <v>13.024999999999999</v>
      </c>
      <c r="AA69" s="7">
        <v>16.649999999999999</v>
      </c>
      <c r="AB69" s="7">
        <v>15.424999999999999</v>
      </c>
      <c r="AC69" s="7">
        <v>14.674999999999997</v>
      </c>
      <c r="AD69" s="7">
        <v>16.650000000000002</v>
      </c>
      <c r="AE69" s="8"/>
      <c r="AF69" s="50">
        <f t="shared" si="6"/>
        <v>15.146750000000001</v>
      </c>
      <c r="AG69" s="46">
        <f t="shared" si="7"/>
        <v>15.615399999999998</v>
      </c>
      <c r="AH69" s="36">
        <f t="shared" si="4"/>
        <v>11.225</v>
      </c>
      <c r="AI69" s="16">
        <f t="shared" si="5"/>
        <v>21.024999999999999</v>
      </c>
    </row>
    <row r="70" spans="1:35" x14ac:dyDescent="0.2">
      <c r="A70" s="18" t="s">
        <v>65</v>
      </c>
      <c r="B70" s="6">
        <v>21.25</v>
      </c>
      <c r="C70" s="7">
        <v>13.5</v>
      </c>
      <c r="D70" s="7">
        <v>17</v>
      </c>
      <c r="E70" s="7">
        <v>17</v>
      </c>
      <c r="F70" s="7">
        <v>19.25</v>
      </c>
      <c r="G70" s="7">
        <v>10.25</v>
      </c>
      <c r="H70" s="7">
        <v>18.75</v>
      </c>
      <c r="I70" s="7">
        <v>21.5</v>
      </c>
      <c r="J70" s="7">
        <v>16.25</v>
      </c>
      <c r="K70" s="7">
        <v>17.25</v>
      </c>
      <c r="L70" s="7">
        <v>13.85</v>
      </c>
      <c r="M70" s="7">
        <v>14.98</v>
      </c>
      <c r="N70" s="7">
        <v>20.5</v>
      </c>
      <c r="O70" s="7">
        <v>11.8</v>
      </c>
      <c r="P70" s="7">
        <v>14.83</v>
      </c>
      <c r="Q70" s="7">
        <v>18.875</v>
      </c>
      <c r="R70" s="7">
        <v>13.525</v>
      </c>
      <c r="S70" s="7">
        <v>12.43</v>
      </c>
      <c r="T70" s="7">
        <v>12.925000000000001</v>
      </c>
      <c r="U70" s="12">
        <v>22.175000000000001</v>
      </c>
      <c r="V70" s="20">
        <v>16.725000000000001</v>
      </c>
      <c r="W70" s="20">
        <v>19.2</v>
      </c>
      <c r="X70" s="20">
        <v>18.8</v>
      </c>
      <c r="Y70" s="20">
        <v>21.025000000000002</v>
      </c>
      <c r="Z70" s="20">
        <v>13.399999999999999</v>
      </c>
      <c r="AA70" s="20">
        <v>17.45</v>
      </c>
      <c r="AB70" s="20">
        <v>18.925000000000001</v>
      </c>
      <c r="AC70" s="20">
        <v>12.824999999999999</v>
      </c>
      <c r="AD70" s="20">
        <v>15.899999999999999</v>
      </c>
      <c r="AE70" s="16"/>
      <c r="AF70" s="50">
        <f t="shared" si="6"/>
        <v>16.168250000000004</v>
      </c>
      <c r="AG70" s="46">
        <f t="shared" si="7"/>
        <v>16.529600000000002</v>
      </c>
      <c r="AH70" s="36">
        <f t="shared" si="4"/>
        <v>10.25</v>
      </c>
      <c r="AI70" s="16">
        <f t="shared" si="5"/>
        <v>22.175000000000001</v>
      </c>
    </row>
    <row r="71" spans="1:35" x14ac:dyDescent="0.2">
      <c r="A71" s="18" t="s">
        <v>66</v>
      </c>
      <c r="B71" s="6">
        <v>14.75</v>
      </c>
      <c r="C71" s="7">
        <v>13.75</v>
      </c>
      <c r="D71" s="7">
        <v>21.25</v>
      </c>
      <c r="E71" s="7">
        <v>16</v>
      </c>
      <c r="F71" s="7">
        <v>22</v>
      </c>
      <c r="G71" s="7">
        <v>8.25</v>
      </c>
      <c r="H71" s="7">
        <v>15.75</v>
      </c>
      <c r="I71" s="7">
        <v>21.25</v>
      </c>
      <c r="J71" s="7">
        <v>15.75</v>
      </c>
      <c r="K71" s="7">
        <v>15</v>
      </c>
      <c r="L71" s="7">
        <v>9.4</v>
      </c>
      <c r="M71" s="7">
        <v>15.05</v>
      </c>
      <c r="N71" s="7">
        <v>18.899999999999999</v>
      </c>
      <c r="O71" s="7">
        <v>10.18</v>
      </c>
      <c r="P71" s="7">
        <v>14.53</v>
      </c>
      <c r="Q71" s="20">
        <v>21.024999999999999</v>
      </c>
      <c r="R71" s="20">
        <v>13.45</v>
      </c>
      <c r="S71" s="20">
        <v>13</v>
      </c>
      <c r="T71" s="20">
        <v>14.175000000000001</v>
      </c>
      <c r="U71" s="20">
        <v>16.7</v>
      </c>
      <c r="V71" s="20">
        <v>16.774999999999999</v>
      </c>
      <c r="W71" s="20">
        <v>17.274999999999999</v>
      </c>
      <c r="X71" s="20">
        <v>17.600000000000001</v>
      </c>
      <c r="Y71" s="20">
        <v>18.95</v>
      </c>
      <c r="Z71" s="20">
        <v>15.849999999999998</v>
      </c>
      <c r="AA71" s="20">
        <v>20.150000000000002</v>
      </c>
      <c r="AB71" s="20">
        <v>17.68</v>
      </c>
      <c r="AC71" s="20">
        <v>16.175000000000001</v>
      </c>
      <c r="AD71" s="20">
        <v>13.65</v>
      </c>
      <c r="AE71" s="16"/>
      <c r="AF71" s="50">
        <f t="shared" ref="AF71:AF97" si="8">AVERAGE(C71:V71)</f>
        <v>15.609249999999999</v>
      </c>
      <c r="AG71" s="46">
        <f t="shared" ref="AG71:AG97" si="9">AVERAGE(C71:AA71)</f>
        <v>16.080400000000001</v>
      </c>
      <c r="AH71" s="36">
        <f t="shared" si="4"/>
        <v>8.25</v>
      </c>
      <c r="AI71" s="16">
        <f t="shared" si="5"/>
        <v>22</v>
      </c>
    </row>
    <row r="72" spans="1:35" x14ac:dyDescent="0.2">
      <c r="A72" s="18" t="s">
        <v>67</v>
      </c>
      <c r="B72" s="6">
        <v>15.25</v>
      </c>
      <c r="C72" s="7">
        <v>16.5</v>
      </c>
      <c r="D72" s="7">
        <v>22.75</v>
      </c>
      <c r="E72" s="7">
        <v>17.5</v>
      </c>
      <c r="F72" s="7">
        <v>21.75</v>
      </c>
      <c r="G72" s="7">
        <v>10.5</v>
      </c>
      <c r="H72" s="7">
        <v>20</v>
      </c>
      <c r="I72" s="12">
        <v>23.25</v>
      </c>
      <c r="J72" s="7">
        <v>14.25</v>
      </c>
      <c r="K72" s="7">
        <v>12</v>
      </c>
      <c r="L72" s="7">
        <v>7.73</v>
      </c>
      <c r="M72" s="7">
        <v>18.88</v>
      </c>
      <c r="N72" s="7">
        <v>16.03</v>
      </c>
      <c r="O72" s="10">
        <v>7.55</v>
      </c>
      <c r="P72" s="20">
        <v>15.78</v>
      </c>
      <c r="Q72" s="20">
        <v>21.875</v>
      </c>
      <c r="R72" s="20">
        <v>10.8</v>
      </c>
      <c r="S72" s="20">
        <v>11.5</v>
      </c>
      <c r="T72" s="20">
        <v>14.85</v>
      </c>
      <c r="U72" s="20">
        <v>18.375</v>
      </c>
      <c r="V72" s="20">
        <v>15.725</v>
      </c>
      <c r="W72" s="20">
        <v>16.824999999999999</v>
      </c>
      <c r="X72" s="20">
        <v>19.524999999999999</v>
      </c>
      <c r="Y72" s="20">
        <v>21.5</v>
      </c>
      <c r="Z72" s="20">
        <v>12.625</v>
      </c>
      <c r="AA72" s="20">
        <v>18.650000000000002</v>
      </c>
      <c r="AB72" s="20">
        <v>19.98</v>
      </c>
      <c r="AC72" s="20">
        <v>16.450000000000003</v>
      </c>
      <c r="AD72" s="20">
        <v>18.05</v>
      </c>
      <c r="AE72" s="16"/>
      <c r="AF72" s="50">
        <f t="shared" si="8"/>
        <v>15.879750000000001</v>
      </c>
      <c r="AG72" s="46">
        <f t="shared" si="9"/>
        <v>16.268799999999999</v>
      </c>
      <c r="AH72" s="36">
        <f t="shared" si="4"/>
        <v>7.55</v>
      </c>
      <c r="AI72" s="16">
        <f t="shared" si="5"/>
        <v>23.25</v>
      </c>
    </row>
    <row r="73" spans="1:35" x14ac:dyDescent="0.2">
      <c r="A73" s="18" t="s">
        <v>68</v>
      </c>
      <c r="B73" s="6">
        <v>19.5</v>
      </c>
      <c r="C73" s="7">
        <v>16.75</v>
      </c>
      <c r="D73" s="7">
        <v>24.5</v>
      </c>
      <c r="E73" s="7">
        <v>18</v>
      </c>
      <c r="F73" s="7">
        <v>17.5</v>
      </c>
      <c r="G73" s="7">
        <v>13.5</v>
      </c>
      <c r="H73" s="7">
        <v>14.25</v>
      </c>
      <c r="I73" s="7">
        <v>20.75</v>
      </c>
      <c r="J73" s="7">
        <v>13.25</v>
      </c>
      <c r="K73" s="7">
        <v>11</v>
      </c>
      <c r="L73" s="7">
        <v>10.25</v>
      </c>
      <c r="M73" s="7">
        <v>20.149999999999999</v>
      </c>
      <c r="N73" s="7">
        <v>17.829999999999998</v>
      </c>
      <c r="O73" s="7">
        <v>11.13</v>
      </c>
      <c r="P73" s="20">
        <v>18.28</v>
      </c>
      <c r="Q73" s="12">
        <v>21.975000000000001</v>
      </c>
      <c r="R73" s="20">
        <v>11.975</v>
      </c>
      <c r="S73" s="20">
        <v>14.6</v>
      </c>
      <c r="T73" s="20">
        <v>15.6</v>
      </c>
      <c r="U73" s="20">
        <v>20.6</v>
      </c>
      <c r="V73" s="20">
        <v>16.725000000000001</v>
      </c>
      <c r="W73" s="20">
        <v>15.45</v>
      </c>
      <c r="X73" s="20">
        <v>17.725000000000001</v>
      </c>
      <c r="Y73" s="20">
        <v>19.3</v>
      </c>
      <c r="Z73" s="20">
        <v>13.975000000000001</v>
      </c>
      <c r="AA73" s="20">
        <v>18.074999999999999</v>
      </c>
      <c r="AB73" s="20">
        <v>17.574999999999999</v>
      </c>
      <c r="AC73" s="20">
        <v>16.649999999999999</v>
      </c>
      <c r="AD73" s="20">
        <v>17.350000000000001</v>
      </c>
      <c r="AE73" s="16"/>
      <c r="AF73" s="50">
        <f t="shared" si="8"/>
        <v>16.430750000000007</v>
      </c>
      <c r="AG73" s="46">
        <f t="shared" si="9"/>
        <v>16.525600000000008</v>
      </c>
      <c r="AH73" s="36">
        <f t="shared" si="4"/>
        <v>10.25</v>
      </c>
      <c r="AI73" s="16">
        <f t="shared" si="5"/>
        <v>24.5</v>
      </c>
    </row>
    <row r="74" spans="1:35" x14ac:dyDescent="0.2">
      <c r="A74" s="18" t="s">
        <v>69</v>
      </c>
      <c r="B74" s="6">
        <v>21</v>
      </c>
      <c r="C74" s="7">
        <v>17.75</v>
      </c>
      <c r="D74" s="12">
        <v>25</v>
      </c>
      <c r="E74" s="7">
        <v>18.25</v>
      </c>
      <c r="F74" s="7">
        <v>13.75</v>
      </c>
      <c r="G74" s="7">
        <v>15.25</v>
      </c>
      <c r="H74" s="7">
        <v>15.5</v>
      </c>
      <c r="I74" s="7">
        <v>21.25</v>
      </c>
      <c r="J74" s="7">
        <v>15.25</v>
      </c>
      <c r="K74" s="7">
        <v>8.75</v>
      </c>
      <c r="L74" s="7">
        <v>9.73</v>
      </c>
      <c r="M74" s="7">
        <v>21.03</v>
      </c>
      <c r="N74" s="7">
        <v>17.68</v>
      </c>
      <c r="O74" s="7">
        <v>12.98</v>
      </c>
      <c r="P74" s="7">
        <v>17.399999999999999</v>
      </c>
      <c r="Q74" s="7">
        <v>20.350000000000001</v>
      </c>
      <c r="R74" s="7">
        <v>16.5</v>
      </c>
      <c r="S74" s="7">
        <v>16.5</v>
      </c>
      <c r="T74" s="7">
        <v>17.425000000000001</v>
      </c>
      <c r="U74" s="7">
        <v>19.375</v>
      </c>
      <c r="V74" s="7">
        <v>15.975</v>
      </c>
      <c r="W74" s="7">
        <v>12.475</v>
      </c>
      <c r="X74" s="7">
        <v>20.6</v>
      </c>
      <c r="Y74" s="7">
        <v>18.899999999999999</v>
      </c>
      <c r="Z74" s="7">
        <v>15.4</v>
      </c>
      <c r="AA74" s="7">
        <v>18.700000000000003</v>
      </c>
      <c r="AB74" s="7">
        <v>15.7</v>
      </c>
      <c r="AC74" s="7">
        <v>18.400000000000002</v>
      </c>
      <c r="AD74" s="7">
        <v>17.45</v>
      </c>
      <c r="AE74" s="8"/>
      <c r="AF74" s="50">
        <f t="shared" si="8"/>
        <v>16.784749999999999</v>
      </c>
      <c r="AG74" s="46">
        <f t="shared" si="9"/>
        <v>16.870799999999999</v>
      </c>
      <c r="AH74" s="36">
        <f t="shared" si="4"/>
        <v>8.75</v>
      </c>
      <c r="AI74" s="16">
        <f t="shared" si="5"/>
        <v>25</v>
      </c>
    </row>
    <row r="75" spans="1:35" x14ac:dyDescent="0.2">
      <c r="A75" s="18" t="s">
        <v>70</v>
      </c>
      <c r="B75" s="6">
        <v>23.25</v>
      </c>
      <c r="C75" s="7">
        <v>19.25</v>
      </c>
      <c r="D75" s="7">
        <v>16.5</v>
      </c>
      <c r="E75" s="7">
        <v>16</v>
      </c>
      <c r="F75" s="7">
        <v>13.25</v>
      </c>
      <c r="G75" s="7">
        <v>15.25</v>
      </c>
      <c r="H75" s="7">
        <v>14.75</v>
      </c>
      <c r="I75" s="7">
        <v>22.75</v>
      </c>
      <c r="J75" s="7">
        <v>19</v>
      </c>
      <c r="K75" s="7">
        <v>8.75</v>
      </c>
      <c r="L75" s="7">
        <v>12.93</v>
      </c>
      <c r="M75" s="7">
        <v>20.6</v>
      </c>
      <c r="N75" s="7">
        <v>16.149999999999999</v>
      </c>
      <c r="O75" s="7">
        <v>14.93</v>
      </c>
      <c r="P75" s="7">
        <v>19.73</v>
      </c>
      <c r="Q75" s="7">
        <v>19.899999999999999</v>
      </c>
      <c r="R75" s="7">
        <v>17.175000000000001</v>
      </c>
      <c r="S75" s="7">
        <v>17.079999999999998</v>
      </c>
      <c r="T75" s="7">
        <v>20.375</v>
      </c>
      <c r="U75" s="7">
        <v>15.85</v>
      </c>
      <c r="V75" s="7">
        <v>16.45</v>
      </c>
      <c r="W75" s="7">
        <v>13.85</v>
      </c>
      <c r="X75" s="7">
        <v>20.5</v>
      </c>
      <c r="Y75" s="7">
        <v>15.850000000000001</v>
      </c>
      <c r="Z75" s="7">
        <v>14.074999999999999</v>
      </c>
      <c r="AA75" s="7">
        <v>18.650000000000002</v>
      </c>
      <c r="AB75" s="7">
        <v>17.900000000000002</v>
      </c>
      <c r="AC75" s="7">
        <v>18.399999999999999</v>
      </c>
      <c r="AD75" s="20">
        <v>19.175000000000001</v>
      </c>
      <c r="AE75" s="16"/>
      <c r="AF75" s="50">
        <f t="shared" si="8"/>
        <v>16.833500000000001</v>
      </c>
      <c r="AG75" s="46">
        <f t="shared" si="9"/>
        <v>16.783799999999999</v>
      </c>
      <c r="AH75" s="36">
        <f t="shared" si="4"/>
        <v>8.75</v>
      </c>
      <c r="AI75" s="16">
        <f t="shared" si="5"/>
        <v>23.25</v>
      </c>
    </row>
    <row r="76" spans="1:35" x14ac:dyDescent="0.2">
      <c r="A76" s="18" t="s">
        <v>71</v>
      </c>
      <c r="B76" s="13">
        <v>24.75</v>
      </c>
      <c r="C76" s="7">
        <v>19.75</v>
      </c>
      <c r="D76" s="7">
        <v>19.5</v>
      </c>
      <c r="E76" s="7">
        <v>13.75</v>
      </c>
      <c r="F76" s="7">
        <v>19</v>
      </c>
      <c r="G76" s="7">
        <v>14.25</v>
      </c>
      <c r="H76" s="7">
        <v>16.5</v>
      </c>
      <c r="I76" s="7">
        <v>21.75</v>
      </c>
      <c r="J76" s="7">
        <v>18.25</v>
      </c>
      <c r="K76" s="7">
        <v>9.75</v>
      </c>
      <c r="L76" s="7">
        <v>14.88</v>
      </c>
      <c r="M76" s="20">
        <v>22</v>
      </c>
      <c r="N76" s="20">
        <v>18.43</v>
      </c>
      <c r="O76" s="20">
        <v>17.13</v>
      </c>
      <c r="P76" s="20">
        <v>22.9</v>
      </c>
      <c r="Q76" s="20">
        <v>12.7</v>
      </c>
      <c r="R76" s="20">
        <v>14.85</v>
      </c>
      <c r="S76" s="20">
        <v>17.73</v>
      </c>
      <c r="T76" s="20">
        <v>21.13</v>
      </c>
      <c r="U76" s="20">
        <v>11.4</v>
      </c>
      <c r="V76" s="20">
        <v>15.775</v>
      </c>
      <c r="W76" s="20">
        <v>18.225000000000001</v>
      </c>
      <c r="X76" s="20">
        <v>20.9</v>
      </c>
      <c r="Y76" s="20">
        <v>19.100000000000001</v>
      </c>
      <c r="Z76" s="20">
        <v>15.875</v>
      </c>
      <c r="AA76" s="20">
        <v>18.3</v>
      </c>
      <c r="AB76" s="20">
        <v>16.775000000000002</v>
      </c>
      <c r="AC76" s="20">
        <v>18.079999999999998</v>
      </c>
      <c r="AD76" s="20">
        <v>19.375</v>
      </c>
      <c r="AE76" s="16"/>
      <c r="AF76" s="50">
        <f t="shared" si="8"/>
        <v>17.071249999999999</v>
      </c>
      <c r="AG76" s="46">
        <f t="shared" si="9"/>
        <v>17.353000000000002</v>
      </c>
      <c r="AH76" s="36">
        <f t="shared" si="4"/>
        <v>9.75</v>
      </c>
      <c r="AI76" s="16">
        <f t="shared" si="5"/>
        <v>24.75</v>
      </c>
    </row>
    <row r="77" spans="1:35" x14ac:dyDescent="0.2">
      <c r="A77" s="18" t="s">
        <v>72</v>
      </c>
      <c r="B77" s="6">
        <v>23</v>
      </c>
      <c r="C77" s="7">
        <v>19.25</v>
      </c>
      <c r="D77" s="7">
        <v>20.25</v>
      </c>
      <c r="E77" s="7">
        <v>16.5</v>
      </c>
      <c r="F77" s="7">
        <v>21.75</v>
      </c>
      <c r="G77" s="7">
        <v>14.5</v>
      </c>
      <c r="H77" s="7">
        <v>16.25</v>
      </c>
      <c r="I77" s="7">
        <v>20.25</v>
      </c>
      <c r="J77" s="12">
        <v>20.25</v>
      </c>
      <c r="K77" s="7">
        <v>13.75</v>
      </c>
      <c r="L77" s="7">
        <v>13.33</v>
      </c>
      <c r="M77" s="7">
        <v>19.600000000000001</v>
      </c>
      <c r="N77" s="7">
        <v>19.23</v>
      </c>
      <c r="O77" s="7">
        <v>15.68</v>
      </c>
      <c r="P77" s="7">
        <v>22.63</v>
      </c>
      <c r="Q77" s="7">
        <v>13.975</v>
      </c>
      <c r="R77" s="7">
        <v>13</v>
      </c>
      <c r="S77" s="7">
        <v>13.73</v>
      </c>
      <c r="T77" s="12">
        <v>23.48</v>
      </c>
      <c r="U77" s="20">
        <v>14.6</v>
      </c>
      <c r="V77" s="20">
        <v>14.525</v>
      </c>
      <c r="W77" s="20">
        <v>15.2</v>
      </c>
      <c r="X77" s="20">
        <v>20.425000000000001</v>
      </c>
      <c r="Y77" s="20">
        <v>22.950000000000003</v>
      </c>
      <c r="Z77" s="20">
        <v>15.3</v>
      </c>
      <c r="AA77" s="20">
        <v>15.474999999999998</v>
      </c>
      <c r="AB77" s="20">
        <v>17.8</v>
      </c>
      <c r="AC77" s="20">
        <v>19.075000000000003</v>
      </c>
      <c r="AD77" s="20">
        <v>17.149999999999999</v>
      </c>
      <c r="AE77" s="16"/>
      <c r="AF77" s="50">
        <f t="shared" si="8"/>
        <v>17.326500000000003</v>
      </c>
      <c r="AG77" s="46">
        <f t="shared" si="9"/>
        <v>17.435200000000002</v>
      </c>
      <c r="AH77" s="36">
        <f t="shared" si="4"/>
        <v>13</v>
      </c>
      <c r="AI77" s="16">
        <f t="shared" si="5"/>
        <v>23.48</v>
      </c>
    </row>
    <row r="78" spans="1:35" x14ac:dyDescent="0.2">
      <c r="A78" s="18" t="s">
        <v>73</v>
      </c>
      <c r="B78" s="6">
        <v>21.25</v>
      </c>
      <c r="C78" s="7">
        <v>20</v>
      </c>
      <c r="D78" s="7">
        <v>14</v>
      </c>
      <c r="E78" s="7">
        <v>19.25</v>
      </c>
      <c r="F78" s="7">
        <v>23.5</v>
      </c>
      <c r="G78" s="7">
        <v>11.75</v>
      </c>
      <c r="H78" s="7">
        <v>15.25</v>
      </c>
      <c r="I78" s="7">
        <v>21</v>
      </c>
      <c r="J78" s="7">
        <v>18.5</v>
      </c>
      <c r="K78" s="7">
        <v>12</v>
      </c>
      <c r="L78" s="20">
        <v>16.03</v>
      </c>
      <c r="M78" s="20">
        <v>19.829999999999998</v>
      </c>
      <c r="N78" s="20">
        <v>16.48</v>
      </c>
      <c r="O78" s="20">
        <v>13.33</v>
      </c>
      <c r="P78" s="12">
        <v>23.08</v>
      </c>
      <c r="Q78" s="20">
        <v>16.149999999999999</v>
      </c>
      <c r="R78" s="20">
        <v>13.925000000000001</v>
      </c>
      <c r="S78" s="20">
        <v>13.83</v>
      </c>
      <c r="T78" s="20">
        <v>22.58</v>
      </c>
      <c r="U78" s="20">
        <v>17.324999999999999</v>
      </c>
      <c r="V78" s="20">
        <v>13</v>
      </c>
      <c r="W78" s="20">
        <v>17.024999999999999</v>
      </c>
      <c r="X78" s="20">
        <v>21.45</v>
      </c>
      <c r="Y78" s="20">
        <v>24.7</v>
      </c>
      <c r="Z78" s="20">
        <v>19.2</v>
      </c>
      <c r="AA78" s="20">
        <v>17.975000000000001</v>
      </c>
      <c r="AB78" s="20">
        <v>18.2</v>
      </c>
      <c r="AC78" s="20">
        <v>16.900000000000002</v>
      </c>
      <c r="AD78" s="20">
        <v>13.349999999999998</v>
      </c>
      <c r="AE78" s="16"/>
      <c r="AF78" s="50">
        <f t="shared" si="8"/>
        <v>17.040499999999998</v>
      </c>
      <c r="AG78" s="46">
        <f t="shared" si="9"/>
        <v>17.646399999999996</v>
      </c>
      <c r="AH78" s="36">
        <f t="shared" si="4"/>
        <v>11.75</v>
      </c>
      <c r="AI78" s="16">
        <f t="shared" si="5"/>
        <v>24.7</v>
      </c>
    </row>
    <row r="79" spans="1:35" x14ac:dyDescent="0.2">
      <c r="A79" s="18" t="s">
        <v>74</v>
      </c>
      <c r="B79" s="6">
        <v>20.5</v>
      </c>
      <c r="C79" s="7">
        <v>21.5</v>
      </c>
      <c r="D79" s="7">
        <v>13.75</v>
      </c>
      <c r="E79" s="7">
        <v>12.5</v>
      </c>
      <c r="F79" s="7">
        <v>19.75</v>
      </c>
      <c r="G79" s="7">
        <v>10.25</v>
      </c>
      <c r="H79" s="7">
        <v>16.75</v>
      </c>
      <c r="I79" s="7">
        <v>22</v>
      </c>
      <c r="J79" s="7">
        <v>14.75</v>
      </c>
      <c r="K79" s="7">
        <v>11</v>
      </c>
      <c r="L79" s="20">
        <v>17.149999999999999</v>
      </c>
      <c r="M79" s="20">
        <v>20.5</v>
      </c>
      <c r="N79" s="20">
        <v>13.88</v>
      </c>
      <c r="O79" s="20">
        <v>8.83</v>
      </c>
      <c r="P79" s="20">
        <v>20.83</v>
      </c>
      <c r="Q79" s="20">
        <v>14.074999999999999</v>
      </c>
      <c r="R79" s="20">
        <v>14.5</v>
      </c>
      <c r="S79" s="20">
        <v>15.85</v>
      </c>
      <c r="T79" s="20">
        <v>17.625</v>
      </c>
      <c r="U79" s="20">
        <v>19.8</v>
      </c>
      <c r="V79" s="20">
        <v>16.45</v>
      </c>
      <c r="W79" s="20">
        <v>20.05</v>
      </c>
      <c r="X79" s="20">
        <v>17.350000000000001</v>
      </c>
      <c r="Y79" s="20">
        <v>25.53</v>
      </c>
      <c r="Z79" s="20">
        <v>20.05</v>
      </c>
      <c r="AA79" s="20">
        <v>16.2</v>
      </c>
      <c r="AB79" s="20">
        <v>19.8</v>
      </c>
      <c r="AC79" s="20">
        <v>14.725000000000001</v>
      </c>
      <c r="AD79" s="20">
        <v>13.55</v>
      </c>
      <c r="AE79" s="16"/>
      <c r="AF79" s="50">
        <f t="shared" si="8"/>
        <v>16.087</v>
      </c>
      <c r="AG79" s="46">
        <f t="shared" si="9"/>
        <v>16.836800000000004</v>
      </c>
      <c r="AH79" s="36">
        <f t="shared" si="4"/>
        <v>8.83</v>
      </c>
      <c r="AI79" s="16">
        <f t="shared" si="5"/>
        <v>25.53</v>
      </c>
    </row>
    <row r="80" spans="1:35" x14ac:dyDescent="0.2">
      <c r="A80" s="18" t="s">
        <v>75</v>
      </c>
      <c r="B80" s="6">
        <v>14</v>
      </c>
      <c r="C80" s="7">
        <v>19.25</v>
      </c>
      <c r="D80" s="7">
        <v>10.25</v>
      </c>
      <c r="E80" s="7">
        <v>14</v>
      </c>
      <c r="F80" s="7">
        <v>21.75</v>
      </c>
      <c r="G80" s="7">
        <v>14.25</v>
      </c>
      <c r="H80" s="7">
        <v>18.25</v>
      </c>
      <c r="I80" s="7">
        <v>21.5</v>
      </c>
      <c r="J80" s="7">
        <v>14.5</v>
      </c>
      <c r="K80" s="7">
        <v>16.75</v>
      </c>
      <c r="L80" s="20">
        <v>19.78</v>
      </c>
      <c r="M80" s="20">
        <v>19.88</v>
      </c>
      <c r="N80" s="20">
        <v>10.050000000000001</v>
      </c>
      <c r="O80" s="20">
        <v>11.13</v>
      </c>
      <c r="P80" s="20">
        <v>16.25</v>
      </c>
      <c r="Q80" s="20">
        <v>16.95</v>
      </c>
      <c r="R80" s="20">
        <v>14.525</v>
      </c>
      <c r="S80" s="20">
        <v>17.25</v>
      </c>
      <c r="T80" s="20">
        <v>14.675000000000001</v>
      </c>
      <c r="U80" s="20">
        <v>21.13</v>
      </c>
      <c r="V80" s="20">
        <v>15.65</v>
      </c>
      <c r="W80" s="20">
        <v>14.4</v>
      </c>
      <c r="X80" s="20">
        <v>14.95</v>
      </c>
      <c r="Y80" s="20">
        <v>19.25</v>
      </c>
      <c r="Z80" s="38">
        <v>22.474999999999998</v>
      </c>
      <c r="AA80" s="20">
        <v>11.324999999999999</v>
      </c>
      <c r="AB80" s="20">
        <v>14.725000000000001</v>
      </c>
      <c r="AC80" s="20">
        <v>13.125</v>
      </c>
      <c r="AD80" s="20">
        <v>13.375</v>
      </c>
      <c r="AE80" s="16"/>
      <c r="AF80" s="50">
        <f t="shared" si="8"/>
        <v>16.388500000000001</v>
      </c>
      <c r="AG80" s="46">
        <f t="shared" si="9"/>
        <v>16.406799999999997</v>
      </c>
      <c r="AH80" s="36">
        <f t="shared" ref="AH80:AH97" si="10">MIN(B80:AE80)</f>
        <v>10.050000000000001</v>
      </c>
      <c r="AI80" s="16">
        <f t="shared" ref="AI80:AI97" si="11">MAX(B80:AE80)</f>
        <v>22.474999999999998</v>
      </c>
    </row>
    <row r="81" spans="1:35" x14ac:dyDescent="0.2">
      <c r="A81" s="18" t="s">
        <v>76</v>
      </c>
      <c r="B81" s="6">
        <v>12.25</v>
      </c>
      <c r="C81" s="7">
        <v>21</v>
      </c>
      <c r="D81" s="7">
        <v>13.5</v>
      </c>
      <c r="E81" s="7">
        <v>14</v>
      </c>
      <c r="F81" s="7">
        <v>21.25</v>
      </c>
      <c r="G81" s="7">
        <v>15.25</v>
      </c>
      <c r="H81" s="7">
        <v>15.5</v>
      </c>
      <c r="I81" s="7">
        <v>20.5</v>
      </c>
      <c r="J81" s="7">
        <v>15.25</v>
      </c>
      <c r="K81" s="7">
        <v>19.5</v>
      </c>
      <c r="L81" s="7">
        <v>18.149999999999999</v>
      </c>
      <c r="M81" s="7">
        <v>21.05</v>
      </c>
      <c r="N81" s="7">
        <v>11.55</v>
      </c>
      <c r="O81" s="7">
        <v>16.149999999999999</v>
      </c>
      <c r="P81" s="7">
        <v>12.55</v>
      </c>
      <c r="Q81" s="7">
        <v>18.175000000000001</v>
      </c>
      <c r="R81" s="7">
        <v>12.824999999999999</v>
      </c>
      <c r="S81" s="7">
        <v>17.024999999999999</v>
      </c>
      <c r="T81" s="7">
        <v>12.775</v>
      </c>
      <c r="U81" s="7">
        <v>20.28</v>
      </c>
      <c r="V81" s="7">
        <v>15.375</v>
      </c>
      <c r="W81" s="7">
        <v>15.675000000000001</v>
      </c>
      <c r="X81" s="7">
        <v>14.525</v>
      </c>
      <c r="Y81" s="20">
        <v>23.75</v>
      </c>
      <c r="Z81" s="20">
        <v>18.899999999999999</v>
      </c>
      <c r="AA81" s="20">
        <v>16.400000000000002</v>
      </c>
      <c r="AB81" s="20">
        <v>14.475</v>
      </c>
      <c r="AC81" s="20">
        <v>14.3</v>
      </c>
      <c r="AD81" s="20">
        <v>15.05</v>
      </c>
      <c r="AE81" s="16"/>
      <c r="AF81" s="50">
        <f t="shared" si="8"/>
        <v>16.582749999999997</v>
      </c>
      <c r="AG81" s="46">
        <f t="shared" si="9"/>
        <v>16.836199999999998</v>
      </c>
      <c r="AH81" s="36">
        <f t="shared" si="10"/>
        <v>11.55</v>
      </c>
      <c r="AI81" s="16">
        <f t="shared" si="11"/>
        <v>23.75</v>
      </c>
    </row>
    <row r="82" spans="1:35" x14ac:dyDescent="0.2">
      <c r="A82" s="18" t="s">
        <v>77</v>
      </c>
      <c r="B82" s="6">
        <v>14.25</v>
      </c>
      <c r="C82" s="7">
        <v>18.25</v>
      </c>
      <c r="D82" s="7">
        <v>15.5</v>
      </c>
      <c r="E82" s="7">
        <v>17.25</v>
      </c>
      <c r="F82" s="7">
        <v>17.5</v>
      </c>
      <c r="G82" s="7">
        <v>17.25</v>
      </c>
      <c r="H82" s="7">
        <v>19.25</v>
      </c>
      <c r="I82" s="7">
        <v>18</v>
      </c>
      <c r="J82" s="7">
        <v>18.75</v>
      </c>
      <c r="K82" s="7">
        <v>18.5</v>
      </c>
      <c r="L82" s="7">
        <v>19.350000000000001</v>
      </c>
      <c r="M82" s="7">
        <v>23.23</v>
      </c>
      <c r="N82" s="7">
        <v>13.68</v>
      </c>
      <c r="O82" s="7">
        <v>19.079999999999998</v>
      </c>
      <c r="P82" s="7">
        <v>14.5</v>
      </c>
      <c r="Q82" s="7">
        <v>19.074999999999999</v>
      </c>
      <c r="R82" s="7">
        <v>15.475</v>
      </c>
      <c r="S82" s="7">
        <v>17.625</v>
      </c>
      <c r="T82" s="7">
        <v>12.625</v>
      </c>
      <c r="U82" s="7">
        <v>13.95</v>
      </c>
      <c r="V82" s="7">
        <v>14.1</v>
      </c>
      <c r="W82" s="7">
        <v>17.850000000000001</v>
      </c>
      <c r="X82" s="7">
        <v>15.65</v>
      </c>
      <c r="Y82" s="20">
        <v>22.875</v>
      </c>
      <c r="Z82" s="20">
        <v>19.28</v>
      </c>
      <c r="AA82" s="20">
        <v>19</v>
      </c>
      <c r="AB82" s="20">
        <v>17.45</v>
      </c>
      <c r="AC82" s="20">
        <v>13.05</v>
      </c>
      <c r="AD82" s="20">
        <v>17.599999999999998</v>
      </c>
      <c r="AE82" s="16"/>
      <c r="AF82" s="50">
        <f t="shared" si="8"/>
        <v>17.146999999999998</v>
      </c>
      <c r="AG82" s="46">
        <f t="shared" si="9"/>
        <v>17.503800000000002</v>
      </c>
      <c r="AH82" s="36">
        <f t="shared" si="10"/>
        <v>12.625</v>
      </c>
      <c r="AI82" s="16">
        <f t="shared" si="11"/>
        <v>23.23</v>
      </c>
    </row>
    <row r="83" spans="1:35" x14ac:dyDescent="0.2">
      <c r="A83" s="18" t="s">
        <v>78</v>
      </c>
      <c r="B83" s="6">
        <v>13.5</v>
      </c>
      <c r="C83" s="7">
        <v>18.25</v>
      </c>
      <c r="D83" s="7">
        <v>14.25</v>
      </c>
      <c r="E83" s="7">
        <v>17.5</v>
      </c>
      <c r="F83" s="7">
        <v>12.25</v>
      </c>
      <c r="G83" s="7">
        <v>15.75</v>
      </c>
      <c r="H83" s="7">
        <v>19</v>
      </c>
      <c r="I83" s="7">
        <v>17</v>
      </c>
      <c r="J83" s="7">
        <v>13.5</v>
      </c>
      <c r="K83" s="7">
        <v>19</v>
      </c>
      <c r="L83" s="20">
        <v>21.93</v>
      </c>
      <c r="M83" s="20">
        <v>18.329999999999998</v>
      </c>
      <c r="N83" s="20">
        <v>12.33</v>
      </c>
      <c r="O83" s="20">
        <v>13.88</v>
      </c>
      <c r="P83" s="20">
        <v>15.03</v>
      </c>
      <c r="Q83" s="20">
        <v>20.125</v>
      </c>
      <c r="R83" s="20">
        <v>23.175000000000001</v>
      </c>
      <c r="S83" s="20">
        <v>18.324999999999999</v>
      </c>
      <c r="T83" s="20">
        <v>15.074999999999999</v>
      </c>
      <c r="U83" s="20">
        <v>10.375</v>
      </c>
      <c r="V83" s="20">
        <v>18.675000000000001</v>
      </c>
      <c r="W83" s="20">
        <v>15.375</v>
      </c>
      <c r="X83" s="20">
        <v>18.3</v>
      </c>
      <c r="Y83" s="20">
        <v>17.675000000000001</v>
      </c>
      <c r="Z83" s="20">
        <v>17.13</v>
      </c>
      <c r="AA83" s="20">
        <v>21.575000000000003</v>
      </c>
      <c r="AB83" s="20">
        <v>19.524999999999999</v>
      </c>
      <c r="AC83" s="20">
        <v>13.4</v>
      </c>
      <c r="AD83" s="20">
        <v>17.825000000000003</v>
      </c>
      <c r="AE83" s="16"/>
      <c r="AF83" s="50">
        <f t="shared" si="8"/>
        <v>16.6875</v>
      </c>
      <c r="AG83" s="46">
        <f t="shared" si="9"/>
        <v>16.952200000000001</v>
      </c>
      <c r="AH83" s="36">
        <f t="shared" si="10"/>
        <v>10.375</v>
      </c>
      <c r="AI83" s="16">
        <f t="shared" si="11"/>
        <v>23.175000000000001</v>
      </c>
    </row>
    <row r="84" spans="1:35" x14ac:dyDescent="0.2">
      <c r="A84" s="18" t="s">
        <v>79</v>
      </c>
      <c r="B84" s="6">
        <v>16.5</v>
      </c>
      <c r="C84" s="7">
        <v>15.5</v>
      </c>
      <c r="D84" s="7">
        <v>12.25</v>
      </c>
      <c r="E84" s="7">
        <v>18.75</v>
      </c>
      <c r="F84" s="7">
        <v>12.5</v>
      </c>
      <c r="G84" s="7">
        <v>14.5</v>
      </c>
      <c r="H84" s="7">
        <v>19.25</v>
      </c>
      <c r="I84" s="7">
        <v>18.75</v>
      </c>
      <c r="J84" s="7">
        <v>15.75</v>
      </c>
      <c r="K84" s="7">
        <v>19.5</v>
      </c>
      <c r="L84" s="7">
        <v>19.149999999999999</v>
      </c>
      <c r="M84" s="7">
        <v>18.68</v>
      </c>
      <c r="N84" s="7">
        <v>14.63</v>
      </c>
      <c r="O84" s="7">
        <v>14.1</v>
      </c>
      <c r="P84" s="7">
        <v>17.03</v>
      </c>
      <c r="Q84" s="7">
        <v>16.925000000000001</v>
      </c>
      <c r="R84" s="7">
        <v>19.125</v>
      </c>
      <c r="S84" s="20">
        <v>22.675000000000001</v>
      </c>
      <c r="T84" s="20">
        <v>13.8</v>
      </c>
      <c r="U84" s="20">
        <v>12.125</v>
      </c>
      <c r="V84" s="20">
        <v>14.074999999999999</v>
      </c>
      <c r="W84" s="20">
        <v>13.125</v>
      </c>
      <c r="X84" s="20">
        <v>20.5</v>
      </c>
      <c r="Y84" s="20">
        <v>19.100000000000001</v>
      </c>
      <c r="Z84" s="20">
        <v>18</v>
      </c>
      <c r="AA84" s="43">
        <v>23</v>
      </c>
      <c r="AB84" s="43">
        <v>18.45</v>
      </c>
      <c r="AC84" s="43">
        <v>14.400000000000002</v>
      </c>
      <c r="AD84" s="43">
        <v>18.224999999999998</v>
      </c>
      <c r="AE84" s="41"/>
      <c r="AF84" s="50">
        <f t="shared" si="8"/>
        <v>16.453250000000001</v>
      </c>
      <c r="AG84" s="46">
        <f t="shared" si="9"/>
        <v>16.9116</v>
      </c>
      <c r="AH84" s="36">
        <f t="shared" si="10"/>
        <v>12.125</v>
      </c>
      <c r="AI84" s="16">
        <f t="shared" si="11"/>
        <v>23</v>
      </c>
    </row>
    <row r="85" spans="1:35" x14ac:dyDescent="0.2">
      <c r="A85" s="18" t="s">
        <v>80</v>
      </c>
      <c r="B85" s="6">
        <v>18.25</v>
      </c>
      <c r="C85" s="7">
        <v>14.5</v>
      </c>
      <c r="D85" s="7">
        <v>13.5</v>
      </c>
      <c r="E85" s="7">
        <v>16.25</v>
      </c>
      <c r="F85" s="7">
        <v>14.5</v>
      </c>
      <c r="G85" s="7">
        <v>14.75</v>
      </c>
      <c r="H85" s="7">
        <v>22.75</v>
      </c>
      <c r="I85" s="7">
        <v>16.75</v>
      </c>
      <c r="J85" s="7">
        <v>14.75</v>
      </c>
      <c r="K85" s="7">
        <v>17.5</v>
      </c>
      <c r="L85" s="7">
        <v>16.850000000000001</v>
      </c>
      <c r="M85" s="7">
        <v>16.03</v>
      </c>
      <c r="N85" s="7">
        <v>16.309999999999999</v>
      </c>
      <c r="O85" s="7">
        <v>19.079999999999998</v>
      </c>
      <c r="P85" s="7">
        <v>15.18</v>
      </c>
      <c r="Q85" s="7">
        <v>16.425000000000001</v>
      </c>
      <c r="R85" s="7">
        <v>20.65</v>
      </c>
      <c r="S85" s="7">
        <v>24.45</v>
      </c>
      <c r="T85" s="7">
        <v>14.55</v>
      </c>
      <c r="U85" s="7">
        <v>13.25</v>
      </c>
      <c r="V85" s="7">
        <v>15.475</v>
      </c>
      <c r="W85" s="7">
        <v>17.225000000000001</v>
      </c>
      <c r="X85" s="7">
        <v>18.375</v>
      </c>
      <c r="Y85" s="7">
        <v>20.13</v>
      </c>
      <c r="Z85" s="7">
        <v>17.350000000000001</v>
      </c>
      <c r="AA85" s="43">
        <v>23</v>
      </c>
      <c r="AB85" s="20">
        <v>21.58</v>
      </c>
      <c r="AC85" s="20">
        <v>16.324999999999999</v>
      </c>
      <c r="AD85" s="20">
        <v>20.900000000000002</v>
      </c>
      <c r="AE85" s="16"/>
      <c r="AF85" s="50">
        <f t="shared" si="8"/>
        <v>16.675000000000001</v>
      </c>
      <c r="AG85" s="46">
        <f t="shared" si="9"/>
        <v>17.183200000000003</v>
      </c>
      <c r="AH85" s="36">
        <f t="shared" si="10"/>
        <v>13.25</v>
      </c>
      <c r="AI85" s="16">
        <f t="shared" si="11"/>
        <v>24.45</v>
      </c>
    </row>
    <row r="86" spans="1:35" x14ac:dyDescent="0.2">
      <c r="A86" s="18" t="s">
        <v>81</v>
      </c>
      <c r="B86" s="6">
        <v>13.5</v>
      </c>
      <c r="C86" s="7">
        <v>17</v>
      </c>
      <c r="D86" s="7">
        <v>15.75</v>
      </c>
      <c r="E86" s="7">
        <v>14.5</v>
      </c>
      <c r="F86" s="7">
        <v>18.5</v>
      </c>
      <c r="G86" s="7">
        <v>13.25</v>
      </c>
      <c r="H86" s="7">
        <v>25.5</v>
      </c>
      <c r="I86" s="7">
        <v>18</v>
      </c>
      <c r="J86" s="7">
        <v>14.75</v>
      </c>
      <c r="K86" s="7">
        <v>17.25</v>
      </c>
      <c r="L86" s="20">
        <v>21.98</v>
      </c>
      <c r="M86" s="20">
        <v>19.8</v>
      </c>
      <c r="N86" s="20">
        <v>17.2</v>
      </c>
      <c r="O86" s="20">
        <v>17.399999999999999</v>
      </c>
      <c r="P86" s="20">
        <v>12.125</v>
      </c>
      <c r="Q86" s="20">
        <v>12.725</v>
      </c>
      <c r="R86" s="20">
        <v>20.05</v>
      </c>
      <c r="S86" s="20">
        <v>25.4</v>
      </c>
      <c r="T86" s="20">
        <v>15.525</v>
      </c>
      <c r="U86" s="20">
        <v>11.025</v>
      </c>
      <c r="V86" s="20">
        <v>15.9</v>
      </c>
      <c r="W86" s="20">
        <v>20.225000000000001</v>
      </c>
      <c r="X86" s="20">
        <v>18.725000000000001</v>
      </c>
      <c r="Y86" s="20">
        <v>22.474999999999998</v>
      </c>
      <c r="Z86" s="20">
        <v>15.45</v>
      </c>
      <c r="AA86" s="20">
        <v>23.524999999999999</v>
      </c>
      <c r="AB86" s="20">
        <v>24.03</v>
      </c>
      <c r="AC86" s="20">
        <v>18.625</v>
      </c>
      <c r="AD86" s="20">
        <v>19.55</v>
      </c>
      <c r="AE86" s="16"/>
      <c r="AF86" s="50">
        <f t="shared" si="8"/>
        <v>17.181499999999993</v>
      </c>
      <c r="AG86" s="46">
        <f t="shared" si="9"/>
        <v>17.761199999999995</v>
      </c>
      <c r="AH86" s="36">
        <f t="shared" si="10"/>
        <v>11.025</v>
      </c>
      <c r="AI86" s="16">
        <f t="shared" si="11"/>
        <v>25.5</v>
      </c>
    </row>
    <row r="87" spans="1:35" x14ac:dyDescent="0.2">
      <c r="A87" s="18" t="s">
        <v>82</v>
      </c>
      <c r="B87" s="6">
        <v>13.25</v>
      </c>
      <c r="C87" s="7">
        <v>13.75</v>
      </c>
      <c r="D87" s="7">
        <v>17</v>
      </c>
      <c r="E87" s="7">
        <v>18</v>
      </c>
      <c r="F87" s="7">
        <v>21</v>
      </c>
      <c r="G87" s="7">
        <v>16</v>
      </c>
      <c r="H87" s="12">
        <v>26.25</v>
      </c>
      <c r="I87" s="7">
        <v>16.5</v>
      </c>
      <c r="J87" s="7">
        <v>14.25</v>
      </c>
      <c r="K87" s="7">
        <v>16.75</v>
      </c>
      <c r="L87" s="7">
        <v>21.4</v>
      </c>
      <c r="M87" s="12">
        <v>23.7</v>
      </c>
      <c r="N87" s="20">
        <v>15</v>
      </c>
      <c r="O87" s="20">
        <v>12.98</v>
      </c>
      <c r="P87" s="20">
        <v>14.85</v>
      </c>
      <c r="Q87" s="20">
        <v>15.25</v>
      </c>
      <c r="R87" s="20">
        <v>22.4</v>
      </c>
      <c r="S87" s="29">
        <v>26.28</v>
      </c>
      <c r="T87" s="20">
        <v>11.725</v>
      </c>
      <c r="U87" s="20">
        <v>10.875</v>
      </c>
      <c r="V87" s="20">
        <v>16.100000000000001</v>
      </c>
      <c r="W87" s="12">
        <v>23.774999999999999</v>
      </c>
      <c r="X87" s="20">
        <v>20.7</v>
      </c>
      <c r="Y87" s="20">
        <v>21.075000000000003</v>
      </c>
      <c r="Z87" s="20">
        <v>14.63</v>
      </c>
      <c r="AA87" s="38">
        <v>24.424999999999997</v>
      </c>
      <c r="AB87" s="20">
        <v>17.75</v>
      </c>
      <c r="AC87" s="20">
        <v>22.7</v>
      </c>
      <c r="AD87" s="20">
        <v>18.024999999999999</v>
      </c>
      <c r="AE87" s="16"/>
      <c r="AF87" s="50">
        <f t="shared" si="8"/>
        <v>17.502999999999997</v>
      </c>
      <c r="AG87" s="46">
        <f t="shared" si="9"/>
        <v>18.186599999999995</v>
      </c>
      <c r="AH87" s="36">
        <f t="shared" si="10"/>
        <v>10.875</v>
      </c>
      <c r="AI87" s="44">
        <f t="shared" si="11"/>
        <v>26.28</v>
      </c>
    </row>
    <row r="88" spans="1:35" x14ac:dyDescent="0.2">
      <c r="A88" s="18" t="s">
        <v>83</v>
      </c>
      <c r="B88" s="6">
        <v>15</v>
      </c>
      <c r="C88" s="7">
        <v>16.5</v>
      </c>
      <c r="D88" s="7">
        <v>19.25</v>
      </c>
      <c r="E88" s="7">
        <v>13.5</v>
      </c>
      <c r="F88" s="7">
        <v>23.25</v>
      </c>
      <c r="G88" s="7">
        <v>15.75</v>
      </c>
      <c r="H88" s="7">
        <v>22.25</v>
      </c>
      <c r="I88" s="7">
        <v>14</v>
      </c>
      <c r="J88" s="7">
        <v>12.25</v>
      </c>
      <c r="K88" s="7">
        <v>18.75</v>
      </c>
      <c r="L88" s="20">
        <v>23.18</v>
      </c>
      <c r="M88" s="20">
        <v>20.350000000000001</v>
      </c>
      <c r="N88" s="20">
        <v>17.13</v>
      </c>
      <c r="O88" s="20">
        <v>13.7</v>
      </c>
      <c r="P88" s="20">
        <v>13.65</v>
      </c>
      <c r="Q88" s="20">
        <v>16.274999999999999</v>
      </c>
      <c r="R88" s="20">
        <v>18.824999999999999</v>
      </c>
      <c r="S88" s="20">
        <v>20.25</v>
      </c>
      <c r="T88" s="20">
        <v>11.074999999999999</v>
      </c>
      <c r="U88" s="20">
        <v>12.225</v>
      </c>
      <c r="V88" s="20">
        <v>16.475000000000001</v>
      </c>
      <c r="W88" s="20">
        <v>19.73</v>
      </c>
      <c r="X88" s="20">
        <v>19.524999999999999</v>
      </c>
      <c r="Y88" s="20">
        <v>18.2</v>
      </c>
      <c r="Z88" s="20">
        <v>16.23</v>
      </c>
      <c r="AA88" s="20">
        <v>21.75</v>
      </c>
      <c r="AB88" s="20">
        <v>13.925000000000001</v>
      </c>
      <c r="AC88" s="20">
        <v>23</v>
      </c>
      <c r="AD88" s="43">
        <v>22.15</v>
      </c>
      <c r="AE88" s="41"/>
      <c r="AF88" s="50">
        <f t="shared" si="8"/>
        <v>16.931750000000001</v>
      </c>
      <c r="AG88" s="46">
        <f t="shared" si="9"/>
        <v>17.3628</v>
      </c>
      <c r="AH88" s="36">
        <f t="shared" si="10"/>
        <v>11.074999999999999</v>
      </c>
      <c r="AI88" s="16">
        <f t="shared" si="11"/>
        <v>23.25</v>
      </c>
    </row>
    <row r="89" spans="1:35" x14ac:dyDescent="0.2">
      <c r="A89" s="18" t="s">
        <v>84</v>
      </c>
      <c r="B89" s="6">
        <v>9.75</v>
      </c>
      <c r="C89" s="7">
        <v>13</v>
      </c>
      <c r="D89" s="7">
        <v>17.75</v>
      </c>
      <c r="E89" s="7">
        <v>9.25</v>
      </c>
      <c r="F89" s="12">
        <v>25</v>
      </c>
      <c r="G89" s="7">
        <v>13.75</v>
      </c>
      <c r="H89" s="7">
        <v>20.5</v>
      </c>
      <c r="I89" s="7">
        <v>16.5</v>
      </c>
      <c r="J89" s="7">
        <v>16.25</v>
      </c>
      <c r="K89" s="7">
        <v>18.5</v>
      </c>
      <c r="L89" s="7">
        <v>20.75</v>
      </c>
      <c r="M89" s="7">
        <v>16.88</v>
      </c>
      <c r="N89" s="7">
        <v>21.85</v>
      </c>
      <c r="O89" s="7">
        <v>12.95</v>
      </c>
      <c r="P89" s="7">
        <v>14.975</v>
      </c>
      <c r="Q89" s="7">
        <v>19.55</v>
      </c>
      <c r="R89" s="7">
        <v>17.899999999999999</v>
      </c>
      <c r="S89" s="7">
        <v>19.074999999999999</v>
      </c>
      <c r="T89" s="7">
        <v>13.425000000000001</v>
      </c>
      <c r="U89" s="7">
        <v>12.975</v>
      </c>
      <c r="V89" s="20">
        <v>19.375</v>
      </c>
      <c r="W89" s="20">
        <v>17.725000000000001</v>
      </c>
      <c r="X89" s="20">
        <v>10.9</v>
      </c>
      <c r="Y89" s="20">
        <v>20.524999999999999</v>
      </c>
      <c r="Z89" s="20">
        <v>20</v>
      </c>
      <c r="AA89" s="20">
        <v>19.224999999999998</v>
      </c>
      <c r="AB89" s="20">
        <v>17.45</v>
      </c>
      <c r="AC89" s="38">
        <v>24.5</v>
      </c>
      <c r="AD89" s="20">
        <v>16.899999999999999</v>
      </c>
      <c r="AE89" s="16"/>
      <c r="AF89" s="50">
        <f t="shared" si="8"/>
        <v>17.010249999999999</v>
      </c>
      <c r="AG89" s="46">
        <f t="shared" si="9"/>
        <v>17.1432</v>
      </c>
      <c r="AH89" s="36">
        <f t="shared" si="10"/>
        <v>9.25</v>
      </c>
      <c r="AI89" s="16">
        <f t="shared" si="11"/>
        <v>25</v>
      </c>
    </row>
    <row r="90" spans="1:35" x14ac:dyDescent="0.2">
      <c r="A90" s="18" t="s">
        <v>85</v>
      </c>
      <c r="B90" s="6">
        <v>10.5</v>
      </c>
      <c r="C90" s="7">
        <v>13.75</v>
      </c>
      <c r="D90" s="7">
        <v>16</v>
      </c>
      <c r="E90" s="7">
        <v>12.5</v>
      </c>
      <c r="F90" s="7">
        <v>18</v>
      </c>
      <c r="G90" s="7">
        <v>12.5</v>
      </c>
      <c r="H90" s="7">
        <v>22.75</v>
      </c>
      <c r="I90" s="7">
        <v>19.75</v>
      </c>
      <c r="J90" s="7">
        <v>17.75</v>
      </c>
      <c r="K90" s="7">
        <v>18.75</v>
      </c>
      <c r="L90" s="7">
        <v>18.03</v>
      </c>
      <c r="M90" s="7">
        <v>16.75</v>
      </c>
      <c r="N90" s="7">
        <v>22.43</v>
      </c>
      <c r="O90" s="7">
        <v>15.03</v>
      </c>
      <c r="P90" s="7">
        <v>13.775</v>
      </c>
      <c r="Q90" s="7">
        <v>17.25</v>
      </c>
      <c r="R90" s="7">
        <v>16.274999999999999</v>
      </c>
      <c r="S90" s="7">
        <v>18.675000000000001</v>
      </c>
      <c r="T90" s="7">
        <v>14.3</v>
      </c>
      <c r="U90" s="7">
        <v>10.574999999999999</v>
      </c>
      <c r="V90" s="20">
        <v>23.25</v>
      </c>
      <c r="W90" s="20">
        <v>18.875</v>
      </c>
      <c r="X90" s="20">
        <v>11.725</v>
      </c>
      <c r="Y90" s="20">
        <v>19.799999999999997</v>
      </c>
      <c r="Z90" s="20">
        <v>16.774999999999999</v>
      </c>
      <c r="AA90" s="20">
        <v>19.525000000000002</v>
      </c>
      <c r="AB90" s="20">
        <v>20.575000000000003</v>
      </c>
      <c r="AC90" s="20">
        <v>20.025000000000002</v>
      </c>
      <c r="AD90" s="20">
        <v>18.600000000000001</v>
      </c>
      <c r="AE90" s="16"/>
      <c r="AF90" s="50">
        <f t="shared" si="8"/>
        <v>16.904500000000002</v>
      </c>
      <c r="AG90" s="46">
        <f t="shared" si="9"/>
        <v>16.991600000000002</v>
      </c>
      <c r="AH90" s="36">
        <f t="shared" si="10"/>
        <v>10.5</v>
      </c>
      <c r="AI90" s="16">
        <f t="shared" si="11"/>
        <v>23.25</v>
      </c>
    </row>
    <row r="91" spans="1:35" x14ac:dyDescent="0.2">
      <c r="A91" s="18" t="s">
        <v>86</v>
      </c>
      <c r="B91" s="6">
        <v>12</v>
      </c>
      <c r="C91" s="7">
        <v>13.75</v>
      </c>
      <c r="D91" s="7">
        <v>14.5</v>
      </c>
      <c r="E91" s="7">
        <v>12.75</v>
      </c>
      <c r="F91" s="7">
        <v>16.5</v>
      </c>
      <c r="G91" s="7">
        <v>16.25</v>
      </c>
      <c r="H91" s="7">
        <v>15</v>
      </c>
      <c r="I91" s="7">
        <v>19.5</v>
      </c>
      <c r="J91" s="7">
        <v>16</v>
      </c>
      <c r="K91" s="7">
        <v>19.5</v>
      </c>
      <c r="L91" s="7">
        <v>21.35</v>
      </c>
      <c r="M91" s="7">
        <v>16.149999999999999</v>
      </c>
      <c r="N91" s="7">
        <v>19.329999999999998</v>
      </c>
      <c r="O91" s="7">
        <v>15.53</v>
      </c>
      <c r="P91" s="7">
        <v>17.78</v>
      </c>
      <c r="Q91" s="7">
        <v>11.85</v>
      </c>
      <c r="R91" s="7">
        <v>20.399999999999999</v>
      </c>
      <c r="S91" s="7">
        <v>12.925000000000001</v>
      </c>
      <c r="T91" s="7">
        <v>14.175000000000001</v>
      </c>
      <c r="U91" s="7">
        <v>10.925000000000001</v>
      </c>
      <c r="V91" s="12">
        <v>24.375</v>
      </c>
      <c r="W91" s="20">
        <v>19.55</v>
      </c>
      <c r="X91" s="20">
        <v>12.775</v>
      </c>
      <c r="Y91" s="20">
        <v>20.9</v>
      </c>
      <c r="Z91" s="20">
        <v>15.474999999999998</v>
      </c>
      <c r="AA91" s="20">
        <v>19.849999999999998</v>
      </c>
      <c r="AB91" s="20">
        <v>20.8</v>
      </c>
      <c r="AC91" s="20">
        <v>17.924999999999997</v>
      </c>
      <c r="AD91" s="20">
        <v>17.375</v>
      </c>
      <c r="AE91" s="16"/>
      <c r="AF91" s="50">
        <f t="shared" si="8"/>
        <v>16.427</v>
      </c>
      <c r="AG91" s="46">
        <f t="shared" si="9"/>
        <v>16.683600000000002</v>
      </c>
      <c r="AH91" s="36">
        <f t="shared" si="10"/>
        <v>10.925000000000001</v>
      </c>
      <c r="AI91" s="16">
        <f t="shared" si="11"/>
        <v>24.375</v>
      </c>
    </row>
    <row r="92" spans="1:35" x14ac:dyDescent="0.2">
      <c r="A92" s="18" t="s">
        <v>87</v>
      </c>
      <c r="B92" s="6">
        <v>11.25</v>
      </c>
      <c r="C92" s="7">
        <v>14.25</v>
      </c>
      <c r="D92" s="7">
        <v>18.5</v>
      </c>
      <c r="E92" s="7">
        <v>13.25</v>
      </c>
      <c r="F92" s="7">
        <v>14</v>
      </c>
      <c r="G92" s="7">
        <v>17.25</v>
      </c>
      <c r="H92" s="7">
        <v>15.25</v>
      </c>
      <c r="I92" s="7">
        <v>18</v>
      </c>
      <c r="J92" s="7">
        <v>15</v>
      </c>
      <c r="K92" s="7">
        <v>22.5</v>
      </c>
      <c r="L92" s="12">
        <v>23.98</v>
      </c>
      <c r="M92" s="20">
        <v>20.63</v>
      </c>
      <c r="N92" s="20">
        <v>20.45</v>
      </c>
      <c r="O92" s="20">
        <v>19.8</v>
      </c>
      <c r="P92" s="20">
        <v>15.78</v>
      </c>
      <c r="Q92" s="20">
        <v>12.574999999999999</v>
      </c>
      <c r="R92" s="20">
        <v>14.05</v>
      </c>
      <c r="S92" s="20">
        <v>11.725</v>
      </c>
      <c r="T92" s="20">
        <v>12.425000000000001</v>
      </c>
      <c r="U92" s="20">
        <v>14.6</v>
      </c>
      <c r="V92" s="20">
        <v>23</v>
      </c>
      <c r="W92" s="20">
        <v>20.8</v>
      </c>
      <c r="X92" s="20">
        <v>13.324999999999999</v>
      </c>
      <c r="Y92" s="20">
        <v>23.599999999999998</v>
      </c>
      <c r="Z92" s="20">
        <v>18.425000000000001</v>
      </c>
      <c r="AA92" s="20">
        <v>16.074999999999999</v>
      </c>
      <c r="AB92" s="20">
        <v>19.8</v>
      </c>
      <c r="AC92" s="20">
        <v>19.275000000000002</v>
      </c>
      <c r="AD92" s="20">
        <v>20.8</v>
      </c>
      <c r="AE92" s="16"/>
      <c r="AF92" s="50">
        <f t="shared" si="8"/>
        <v>16.850750000000001</v>
      </c>
      <c r="AG92" s="46">
        <f t="shared" si="9"/>
        <v>17.169600000000003</v>
      </c>
      <c r="AH92" s="36">
        <f t="shared" si="10"/>
        <v>11.25</v>
      </c>
      <c r="AI92" s="16">
        <f t="shared" si="11"/>
        <v>23.98</v>
      </c>
    </row>
    <row r="93" spans="1:35" x14ac:dyDescent="0.2">
      <c r="A93" s="18" t="s">
        <v>88</v>
      </c>
      <c r="B93" s="6">
        <v>14.25</v>
      </c>
      <c r="C93" s="7">
        <v>17.5</v>
      </c>
      <c r="D93" s="7">
        <v>19</v>
      </c>
      <c r="E93" s="7">
        <v>16.5</v>
      </c>
      <c r="F93" s="7">
        <v>13.25</v>
      </c>
      <c r="G93" s="7">
        <v>19</v>
      </c>
      <c r="H93" s="7">
        <v>16.5</v>
      </c>
      <c r="I93" s="7">
        <v>15</v>
      </c>
      <c r="J93" s="7">
        <v>15</v>
      </c>
      <c r="K93" s="7">
        <v>19</v>
      </c>
      <c r="L93" s="7">
        <v>23.75</v>
      </c>
      <c r="M93" s="7">
        <v>15.05</v>
      </c>
      <c r="N93" s="7">
        <v>19.149999999999999</v>
      </c>
      <c r="O93" s="7">
        <v>17.8</v>
      </c>
      <c r="P93" s="7">
        <v>18.350000000000001</v>
      </c>
      <c r="Q93" s="7">
        <v>13.45</v>
      </c>
      <c r="R93" s="7">
        <v>12.175000000000001</v>
      </c>
      <c r="S93" s="7">
        <v>10.574999999999999</v>
      </c>
      <c r="T93" s="7">
        <v>13.95</v>
      </c>
      <c r="U93" s="7">
        <v>16.425000000000001</v>
      </c>
      <c r="V93" s="7">
        <v>17.8</v>
      </c>
      <c r="W93" s="7">
        <v>19.5</v>
      </c>
      <c r="X93" s="7">
        <v>15.175000000000001</v>
      </c>
      <c r="Y93" s="38">
        <v>25.774999999999999</v>
      </c>
      <c r="Z93" s="20">
        <v>16</v>
      </c>
      <c r="AA93" s="20">
        <v>17.925000000000001</v>
      </c>
      <c r="AB93" s="20">
        <v>22.125</v>
      </c>
      <c r="AC93" s="20">
        <v>21.7</v>
      </c>
      <c r="AD93" s="20">
        <v>22.85</v>
      </c>
      <c r="AE93" s="16"/>
      <c r="AF93" s="50">
        <f t="shared" si="8"/>
        <v>16.46125</v>
      </c>
      <c r="AG93" s="46">
        <f t="shared" si="9"/>
        <v>16.944000000000003</v>
      </c>
      <c r="AH93" s="36">
        <f t="shared" si="10"/>
        <v>10.574999999999999</v>
      </c>
      <c r="AI93" s="16">
        <f t="shared" si="11"/>
        <v>25.774999999999999</v>
      </c>
    </row>
    <row r="94" spans="1:35" x14ac:dyDescent="0.2">
      <c r="A94" s="18" t="s">
        <v>89</v>
      </c>
      <c r="B94" s="6">
        <v>16.25</v>
      </c>
      <c r="C94" s="7">
        <v>19.5</v>
      </c>
      <c r="D94" s="7">
        <v>20.75</v>
      </c>
      <c r="E94" s="7">
        <v>17</v>
      </c>
      <c r="F94" s="7">
        <v>12.75</v>
      </c>
      <c r="G94" s="7">
        <v>20.75</v>
      </c>
      <c r="H94" s="7">
        <v>18.75</v>
      </c>
      <c r="I94" s="7">
        <v>19.25</v>
      </c>
      <c r="J94" s="7">
        <v>15.25</v>
      </c>
      <c r="K94" s="7">
        <v>18.25</v>
      </c>
      <c r="L94" s="7">
        <v>22.1</v>
      </c>
      <c r="M94" s="7">
        <v>11.43</v>
      </c>
      <c r="N94" s="7">
        <v>17.850000000000001</v>
      </c>
      <c r="O94" s="7">
        <v>17.75</v>
      </c>
      <c r="P94" s="7">
        <v>16.98</v>
      </c>
      <c r="Q94" s="7">
        <v>16.649999999999999</v>
      </c>
      <c r="R94" s="7">
        <v>16.25</v>
      </c>
      <c r="S94" s="7">
        <v>11</v>
      </c>
      <c r="T94" s="7">
        <v>15.7</v>
      </c>
      <c r="U94" s="7">
        <v>16.824999999999999</v>
      </c>
      <c r="V94" s="7">
        <v>15.25</v>
      </c>
      <c r="W94" s="7">
        <v>19.524999999999999</v>
      </c>
      <c r="X94" s="7">
        <v>16.8</v>
      </c>
      <c r="Y94" s="7">
        <v>21</v>
      </c>
      <c r="Z94" s="7">
        <v>20.05</v>
      </c>
      <c r="AA94" s="7">
        <v>19.174999999999997</v>
      </c>
      <c r="AB94" s="38">
        <v>24.375</v>
      </c>
      <c r="AC94" s="20">
        <v>14.9</v>
      </c>
      <c r="AD94" s="20">
        <v>20.549999999999997</v>
      </c>
      <c r="AE94" s="16"/>
      <c r="AF94" s="50">
        <f t="shared" si="8"/>
        <v>17.001749999999998</v>
      </c>
      <c r="AG94" s="46">
        <f t="shared" si="9"/>
        <v>17.4634</v>
      </c>
      <c r="AH94" s="36">
        <f t="shared" si="10"/>
        <v>11</v>
      </c>
      <c r="AI94" s="16">
        <f t="shared" si="11"/>
        <v>24.375</v>
      </c>
    </row>
    <row r="95" spans="1:35" x14ac:dyDescent="0.2">
      <c r="A95" s="18" t="s">
        <v>90</v>
      </c>
      <c r="B95" s="6">
        <v>15.5</v>
      </c>
      <c r="C95" s="7">
        <v>24.25</v>
      </c>
      <c r="D95" s="7">
        <v>20</v>
      </c>
      <c r="E95" s="7">
        <v>18</v>
      </c>
      <c r="F95" s="7">
        <v>13.25</v>
      </c>
      <c r="G95" s="12">
        <v>21</v>
      </c>
      <c r="H95" s="7">
        <v>14.75</v>
      </c>
      <c r="I95" s="7">
        <v>18.5</v>
      </c>
      <c r="J95" s="7">
        <v>16.75</v>
      </c>
      <c r="K95" s="7">
        <v>19</v>
      </c>
      <c r="L95" s="7">
        <v>19.149999999999999</v>
      </c>
      <c r="M95" s="7">
        <v>12.93</v>
      </c>
      <c r="N95" s="7">
        <v>16.48</v>
      </c>
      <c r="O95" s="7">
        <v>18.13</v>
      </c>
      <c r="P95" s="7">
        <v>19.55</v>
      </c>
      <c r="Q95" s="7">
        <v>17.079999999999998</v>
      </c>
      <c r="R95" s="7">
        <v>17.824999999999999</v>
      </c>
      <c r="S95" s="7">
        <v>13.275</v>
      </c>
      <c r="T95" s="7">
        <v>18.05</v>
      </c>
      <c r="U95" s="7">
        <v>15.125</v>
      </c>
      <c r="V95" s="7">
        <v>16.850000000000001</v>
      </c>
      <c r="W95" s="7">
        <v>20.95</v>
      </c>
      <c r="X95" s="7">
        <v>17.45</v>
      </c>
      <c r="Y95" s="7">
        <v>17.225000000000001</v>
      </c>
      <c r="Z95" s="7">
        <v>20.75</v>
      </c>
      <c r="AA95" s="7">
        <v>21.825000000000003</v>
      </c>
      <c r="AB95" s="7">
        <v>21.774999999999999</v>
      </c>
      <c r="AC95" s="7">
        <v>15.3</v>
      </c>
      <c r="AD95" s="7">
        <v>21.875</v>
      </c>
      <c r="AE95" s="8"/>
      <c r="AF95" s="50">
        <f t="shared" si="8"/>
        <v>17.497250000000001</v>
      </c>
      <c r="AG95" s="46">
        <f t="shared" si="9"/>
        <v>17.925799999999999</v>
      </c>
      <c r="AH95" s="36">
        <f t="shared" si="10"/>
        <v>12.93</v>
      </c>
      <c r="AI95" s="16">
        <f t="shared" si="11"/>
        <v>24.25</v>
      </c>
    </row>
    <row r="96" spans="1:35" x14ac:dyDescent="0.2">
      <c r="A96" s="18" t="s">
        <v>91</v>
      </c>
      <c r="B96" s="6">
        <v>12.5</v>
      </c>
      <c r="C96" s="12">
        <v>25.75</v>
      </c>
      <c r="D96" s="7">
        <v>18.25</v>
      </c>
      <c r="E96" s="7">
        <v>19</v>
      </c>
      <c r="F96" s="7">
        <v>11.5</v>
      </c>
      <c r="G96" s="7">
        <v>20.5</v>
      </c>
      <c r="H96" s="7">
        <v>12</v>
      </c>
      <c r="I96" s="7">
        <v>21</v>
      </c>
      <c r="J96" s="7">
        <v>14</v>
      </c>
      <c r="K96" s="7">
        <v>18.5</v>
      </c>
      <c r="L96" s="7">
        <v>20.2</v>
      </c>
      <c r="M96" s="7">
        <v>13.68</v>
      </c>
      <c r="N96" s="7">
        <v>18.579999999999998</v>
      </c>
      <c r="O96" s="12">
        <v>21.03</v>
      </c>
      <c r="P96" s="20">
        <v>20.7</v>
      </c>
      <c r="Q96" s="20">
        <v>20.75</v>
      </c>
      <c r="R96" s="20">
        <v>21.475000000000001</v>
      </c>
      <c r="S96" s="20">
        <v>14.5</v>
      </c>
      <c r="T96" s="20">
        <v>16.829999999999998</v>
      </c>
      <c r="U96" s="20">
        <v>14.2</v>
      </c>
      <c r="V96" s="20">
        <v>18.600000000000001</v>
      </c>
      <c r="W96" s="20">
        <v>17.13</v>
      </c>
      <c r="X96" s="20">
        <v>20.375</v>
      </c>
      <c r="Y96" s="20">
        <v>19.63</v>
      </c>
      <c r="Z96" s="20">
        <v>15.824999999999999</v>
      </c>
      <c r="AA96" s="20">
        <v>23.574999999999999</v>
      </c>
      <c r="AB96" s="20">
        <v>20.95</v>
      </c>
      <c r="AC96" s="20">
        <v>17.774999999999999</v>
      </c>
      <c r="AD96" s="38">
        <v>23.825000000000003</v>
      </c>
      <c r="AE96" s="44"/>
      <c r="AF96" s="58">
        <f t="shared" si="8"/>
        <v>18.052249999999997</v>
      </c>
      <c r="AG96" s="48">
        <f t="shared" si="9"/>
        <v>18.303199999999997</v>
      </c>
      <c r="AH96" s="36">
        <f t="shared" si="10"/>
        <v>11.5</v>
      </c>
      <c r="AI96" s="16">
        <f t="shared" si="11"/>
        <v>25.75</v>
      </c>
    </row>
    <row r="97" spans="1:35" ht="13.5" thickBot="1" x14ac:dyDescent="0.25">
      <c r="A97" s="19" t="s">
        <v>92</v>
      </c>
      <c r="B97" s="14">
        <v>13</v>
      </c>
      <c r="C97" s="15">
        <v>23</v>
      </c>
      <c r="D97" s="15">
        <v>19</v>
      </c>
      <c r="E97" s="15">
        <v>19.75</v>
      </c>
      <c r="F97" s="15">
        <v>14.25</v>
      </c>
      <c r="G97" s="15">
        <v>20.25</v>
      </c>
      <c r="H97" s="15">
        <v>14.5</v>
      </c>
      <c r="I97" s="15">
        <v>22.25</v>
      </c>
      <c r="J97" s="15">
        <v>15.25</v>
      </c>
      <c r="K97" s="15">
        <v>17</v>
      </c>
      <c r="L97" s="15">
        <v>15.23</v>
      </c>
      <c r="M97" s="15">
        <v>15.33</v>
      </c>
      <c r="N97" s="15">
        <v>18.38</v>
      </c>
      <c r="O97" s="15">
        <v>19.48</v>
      </c>
      <c r="P97" s="15">
        <v>20.05</v>
      </c>
      <c r="Q97" s="15">
        <v>17.43</v>
      </c>
      <c r="R97" s="27">
        <v>24.524999999999999</v>
      </c>
      <c r="S97" s="30">
        <v>11.675000000000001</v>
      </c>
      <c r="T97" s="30">
        <v>13.53</v>
      </c>
      <c r="U97" s="30">
        <v>16.68</v>
      </c>
      <c r="V97" s="30">
        <v>19.899999999999999</v>
      </c>
      <c r="W97" s="30">
        <v>16.95</v>
      </c>
      <c r="X97" s="30">
        <v>13.775</v>
      </c>
      <c r="Y97" s="30">
        <v>24.3</v>
      </c>
      <c r="Z97" s="30">
        <v>16.25</v>
      </c>
      <c r="AA97" s="30">
        <v>17.875</v>
      </c>
      <c r="AB97" s="30">
        <v>21.474999999999998</v>
      </c>
      <c r="AC97" s="30">
        <v>17.5</v>
      </c>
      <c r="AD97" s="30">
        <v>23.1</v>
      </c>
      <c r="AE97" s="28"/>
      <c r="AF97" s="52">
        <f t="shared" si="8"/>
        <v>17.872999999999998</v>
      </c>
      <c r="AG97" s="49">
        <f t="shared" si="9"/>
        <v>17.864399999999996</v>
      </c>
      <c r="AH97" s="37">
        <f t="shared" si="10"/>
        <v>11.675000000000001</v>
      </c>
      <c r="AI97" s="28">
        <f t="shared" si="11"/>
        <v>24.524999999999999</v>
      </c>
    </row>
    <row r="98" spans="1:3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2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2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2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2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2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2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2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2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2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2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2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2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2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2:3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2:3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2:3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2:3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2:3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2:3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2:3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2:3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2:3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2:3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2:3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2:3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2:3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2:3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2:3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2:3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2:3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2:3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2:3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2:3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2:3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2:3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2:3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2:3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2:3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2:3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2:3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2:3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2:3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2:3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2:3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3" spans="2:3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2:3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2:3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2:3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2:3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2:3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2:3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2:3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2:3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2:3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2:3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2:3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2:3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2:3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2:3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2:3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2:3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2:3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2:3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2:3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2:3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2:3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2:3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2:3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2:3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2:3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2:3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2:3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2:3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2:3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2:3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2:3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2:3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2:3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2:3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2:3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2:3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2:3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2:3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2:3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2:3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</sheetData>
  <mergeCells count="5">
    <mergeCell ref="A1:AF1"/>
    <mergeCell ref="B3:E3"/>
    <mergeCell ref="B4:E4"/>
    <mergeCell ref="H3:AF3"/>
    <mergeCell ref="H4:AF4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>Knížecí Geografická Společnost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Prouza</dc:creator>
  <cp:lastModifiedBy>Tomáš Prouza</cp:lastModifiedBy>
  <cp:lastPrinted>2005-03-04T16:59:24Z</cp:lastPrinted>
  <dcterms:created xsi:type="dcterms:W3CDTF">2005-03-04T09:37:00Z</dcterms:created>
  <dcterms:modified xsi:type="dcterms:W3CDTF">2025-04-18T20:07:25Z</dcterms:modified>
</cp:coreProperties>
</file>